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contracts.scra.org/PI/NTD/10113_NSAM/1_Administration/NSAM_Website/New_DRAFT/"/>
    </mc:Choice>
  </mc:AlternateContent>
  <workbookProtection workbookPassword="DD36" lockStructure="1"/>
  <bookViews>
    <workbookView xWindow="0" yWindow="0" windowWidth="23040" windowHeight="9396"/>
  </bookViews>
  <sheets>
    <sheet name="Instructions" sheetId="2" r:id="rId1"/>
    <sheet name="Total Rollup by Phase" sheetId="24" r:id="rId2"/>
    <sheet name="Rollup Phase 1" sheetId="3" r:id="rId3"/>
    <sheet name="Rollup Phase 2" sheetId="22" r:id="rId4"/>
    <sheet name="Material-Equipment" sheetId="5" r:id="rId5"/>
    <sheet name="Subcontractors" sheetId="6" r:id="rId6"/>
    <sheet name="Consultants" sheetId="7" r:id="rId7"/>
    <sheet name="ODC" sheetId="8" r:id="rId8"/>
    <sheet name="Travel" sheetId="9" r:id="rId9"/>
  </sheets>
  <definedNames>
    <definedName name="_xlnm.Print_Area" localSheetId="2">'Rollup Phase 1'!$A$1:$N$59</definedName>
    <definedName name="_xlnm.Print_Area" localSheetId="3">'Rollup Phase 2'!$A$1:$N$59</definedName>
    <definedName name="_xlnm.Print_Area" localSheetId="1">'Total Rollup by Phase'!$A$1:$D$59</definedName>
    <definedName name="_xlnm.Print_Area" localSheetId="8">Travel!$A$1:$Q$42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N57" i="3" l="1"/>
  <c r="N50" i="3"/>
  <c r="N51" i="3"/>
  <c r="N52" i="3"/>
  <c r="N49" i="3"/>
  <c r="N37" i="3"/>
  <c r="N38" i="3"/>
  <c r="N39" i="3"/>
  <c r="N40" i="3"/>
  <c r="N41" i="3"/>
  <c r="N42" i="3"/>
  <c r="N43" i="3"/>
  <c r="N44" i="3"/>
  <c r="N36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57" i="22"/>
  <c r="N50" i="22"/>
  <c r="N51" i="22"/>
  <c r="N52" i="22"/>
  <c r="N49" i="22"/>
  <c r="N37" i="22"/>
  <c r="N38" i="22"/>
  <c r="N39" i="22"/>
  <c r="N40" i="22"/>
  <c r="N41" i="22"/>
  <c r="N42" i="22"/>
  <c r="N43" i="22"/>
  <c r="N44" i="22"/>
  <c r="N36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M53" i="22"/>
  <c r="L53" i="22"/>
  <c r="K53" i="22"/>
  <c r="M45" i="22"/>
  <c r="L45" i="22"/>
  <c r="K45" i="22"/>
  <c r="M33" i="22"/>
  <c r="L33" i="22"/>
  <c r="K33" i="22"/>
  <c r="M32" i="22"/>
  <c r="L32" i="22"/>
  <c r="K32" i="22"/>
  <c r="K47" i="22" s="1"/>
  <c r="K55" i="22" s="1"/>
  <c r="K59" i="22" s="1"/>
  <c r="M53" i="3"/>
  <c r="L53" i="3"/>
  <c r="K53" i="3"/>
  <c r="M45" i="3"/>
  <c r="L45" i="3"/>
  <c r="K45" i="3"/>
  <c r="M33" i="3"/>
  <c r="L33" i="3"/>
  <c r="K33" i="3"/>
  <c r="M32" i="3"/>
  <c r="L32" i="3"/>
  <c r="K32" i="3"/>
  <c r="K47" i="3" s="1"/>
  <c r="K55" i="3" s="1"/>
  <c r="K59" i="3" s="1"/>
  <c r="M47" i="3" l="1"/>
  <c r="M55" i="3" s="1"/>
  <c r="M59" i="3" s="1"/>
  <c r="L47" i="22"/>
  <c r="L55" i="22" s="1"/>
  <c r="L59" i="22" s="1"/>
  <c r="M47" i="22"/>
  <c r="M55" i="22" s="1"/>
  <c r="M59" i="22" s="1"/>
  <c r="L47" i="3"/>
  <c r="L55" i="3" s="1"/>
  <c r="L59" i="3" s="1"/>
  <c r="A2" i="2"/>
  <c r="B19" i="24" l="1"/>
  <c r="F33" i="3"/>
  <c r="G32" i="3"/>
  <c r="A30" i="22"/>
  <c r="A28" i="22"/>
  <c r="A26" i="22"/>
  <c r="A24" i="22"/>
  <c r="A22" i="22"/>
  <c r="A20" i="22"/>
  <c r="A18" i="22"/>
  <c r="A16" i="22"/>
  <c r="A14" i="22"/>
  <c r="A12" i="22"/>
  <c r="A30" i="24"/>
  <c r="A28" i="24"/>
  <c r="A26" i="24"/>
  <c r="A24" i="24"/>
  <c r="A22" i="24"/>
  <c r="A20" i="24"/>
  <c r="A18" i="24"/>
  <c r="A16" i="24"/>
  <c r="A14" i="24"/>
  <c r="A12" i="24"/>
  <c r="J53" i="22"/>
  <c r="I53" i="22"/>
  <c r="H53" i="22"/>
  <c r="G53" i="22"/>
  <c r="F53" i="22"/>
  <c r="E53" i="22"/>
  <c r="D53" i="22"/>
  <c r="C53" i="22"/>
  <c r="J45" i="22"/>
  <c r="I45" i="22"/>
  <c r="G45" i="22"/>
  <c r="F45" i="22"/>
  <c r="E45" i="22"/>
  <c r="C45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F47" i="22" s="1"/>
  <c r="E32" i="22"/>
  <c r="D32" i="22"/>
  <c r="C32" i="22"/>
  <c r="B32" i="22"/>
  <c r="G47" i="22" l="1"/>
  <c r="G55" i="22" s="1"/>
  <c r="N45" i="22"/>
  <c r="J47" i="22"/>
  <c r="J55" i="22" s="1"/>
  <c r="N32" i="22"/>
  <c r="N33" i="22"/>
  <c r="C47" i="22"/>
  <c r="C55" i="22" s="1"/>
  <c r="N53" i="22"/>
  <c r="F55" i="22"/>
  <c r="E47" i="22"/>
  <c r="E55" i="22" s="1"/>
  <c r="I47" i="22"/>
  <c r="I55" i="22" s="1"/>
  <c r="D45" i="22"/>
  <c r="D47" i="22" s="1"/>
  <c r="D55" i="22" s="1"/>
  <c r="H45" i="22"/>
  <c r="H47" i="22" s="1"/>
  <c r="H55" i="22" s="1"/>
  <c r="B53" i="22"/>
  <c r="B45" i="22"/>
  <c r="B47" i="22" s="1"/>
  <c r="K10" i="9"/>
  <c r="G59" i="22" l="1"/>
  <c r="N47" i="22"/>
  <c r="N55" i="22" s="1"/>
  <c r="H59" i="22"/>
  <c r="E59" i="22"/>
  <c r="C59" i="22"/>
  <c r="J59" i="22"/>
  <c r="F59" i="22"/>
  <c r="I59" i="22"/>
  <c r="B55" i="22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B59" i="22" l="1"/>
  <c r="D59" i="22"/>
  <c r="A2" i="22"/>
  <c r="N59" i="22" l="1"/>
  <c r="A2" i="3"/>
  <c r="L21" i="9" l="1"/>
  <c r="L22" i="9"/>
  <c r="L23" i="9"/>
  <c r="L24" i="9"/>
  <c r="P24" i="9" s="1"/>
  <c r="L25" i="9"/>
  <c r="G21" i="9"/>
  <c r="G22" i="9"/>
  <c r="G23" i="9"/>
  <c r="G24" i="9"/>
  <c r="G25" i="9"/>
  <c r="G17" i="8"/>
  <c r="L20" i="9"/>
  <c r="P20" i="9" s="1"/>
  <c r="L26" i="9"/>
  <c r="L27" i="9"/>
  <c r="L28" i="9"/>
  <c r="L29" i="9"/>
  <c r="P29" i="9" s="1"/>
  <c r="G20" i="9"/>
  <c r="G26" i="9"/>
  <c r="G27" i="9"/>
  <c r="G28" i="9"/>
  <c r="G29" i="9"/>
  <c r="P28" i="9" l="1"/>
  <c r="P23" i="9"/>
  <c r="P22" i="9"/>
  <c r="P27" i="9"/>
  <c r="P26" i="9"/>
  <c r="P25" i="9"/>
  <c r="P21" i="9"/>
  <c r="A3" i="2"/>
  <c r="A3" i="9"/>
  <c r="A2" i="9"/>
  <c r="A3" i="8"/>
  <c r="A2" i="8"/>
  <c r="A3" i="7"/>
  <c r="A2" i="7"/>
  <c r="A3" i="6"/>
  <c r="A2" i="6"/>
  <c r="A3" i="5"/>
  <c r="A2" i="5"/>
  <c r="A3" i="22"/>
  <c r="A3" i="3"/>
  <c r="C57" i="24" l="1"/>
  <c r="C52" i="24"/>
  <c r="C51" i="24"/>
  <c r="C50" i="24"/>
  <c r="C49" i="24"/>
  <c r="C44" i="24"/>
  <c r="C43" i="24"/>
  <c r="C42" i="24"/>
  <c r="C41" i="24"/>
  <c r="C40" i="24"/>
  <c r="C39" i="24"/>
  <c r="C38" i="24"/>
  <c r="C37" i="24"/>
  <c r="C36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D19" i="24" s="1"/>
  <c r="C18" i="24"/>
  <c r="C17" i="24"/>
  <c r="C16" i="24"/>
  <c r="C15" i="24"/>
  <c r="C14" i="24"/>
  <c r="C13" i="24"/>
  <c r="C12" i="24"/>
  <c r="C33" i="24" l="1"/>
  <c r="C53" i="24"/>
  <c r="C32" i="24"/>
  <c r="C45" i="24"/>
  <c r="B32" i="3"/>
  <c r="B50" i="24"/>
  <c r="D50" i="24" s="1"/>
  <c r="B51" i="24"/>
  <c r="D51" i="24" s="1"/>
  <c r="B52" i="24"/>
  <c r="D52" i="24" s="1"/>
  <c r="B49" i="24"/>
  <c r="D49" i="24" s="1"/>
  <c r="C45" i="3"/>
  <c r="D45" i="3"/>
  <c r="E45" i="3"/>
  <c r="F45" i="3"/>
  <c r="G45" i="3"/>
  <c r="H45" i="3"/>
  <c r="I45" i="3"/>
  <c r="J45" i="3"/>
  <c r="B33" i="3"/>
  <c r="B37" i="24"/>
  <c r="D37" i="24" s="1"/>
  <c r="B38" i="24"/>
  <c r="D38" i="24" s="1"/>
  <c r="B39" i="24"/>
  <c r="D39" i="24" s="1"/>
  <c r="B40" i="24"/>
  <c r="D40" i="24" s="1"/>
  <c r="B41" i="24"/>
  <c r="D41" i="24" s="1"/>
  <c r="B42" i="24"/>
  <c r="D42" i="24" s="1"/>
  <c r="B43" i="24"/>
  <c r="D43" i="24" s="1"/>
  <c r="B44" i="24"/>
  <c r="D44" i="24" s="1"/>
  <c r="B36" i="24"/>
  <c r="D36" i="24" s="1"/>
  <c r="B31" i="24"/>
  <c r="D31" i="24" s="1"/>
  <c r="B29" i="24"/>
  <c r="D29" i="24" s="1"/>
  <c r="B27" i="24"/>
  <c r="D27" i="24" s="1"/>
  <c r="B25" i="24"/>
  <c r="D25" i="24" s="1"/>
  <c r="B23" i="24"/>
  <c r="D23" i="24" s="1"/>
  <c r="B21" i="24"/>
  <c r="D21" i="24" s="1"/>
  <c r="B17" i="24"/>
  <c r="D17" i="24" s="1"/>
  <c r="B15" i="24"/>
  <c r="D15" i="24" s="1"/>
  <c r="B13" i="24"/>
  <c r="D13" i="24" s="1"/>
  <c r="B30" i="24"/>
  <c r="D30" i="24" s="1"/>
  <c r="B28" i="24"/>
  <c r="D28" i="24" s="1"/>
  <c r="B26" i="24"/>
  <c r="D26" i="24" s="1"/>
  <c r="B24" i="24"/>
  <c r="D24" i="24" s="1"/>
  <c r="B22" i="24"/>
  <c r="D22" i="24" s="1"/>
  <c r="B20" i="24"/>
  <c r="D20" i="24" s="1"/>
  <c r="B18" i="24"/>
  <c r="D18" i="24" s="1"/>
  <c r="B16" i="24"/>
  <c r="D16" i="24" s="1"/>
  <c r="B14" i="24"/>
  <c r="D14" i="24" s="1"/>
  <c r="B12" i="24"/>
  <c r="D12" i="24" s="1"/>
  <c r="B45" i="3"/>
  <c r="C53" i="3"/>
  <c r="D53" i="3"/>
  <c r="E53" i="3"/>
  <c r="F53" i="3"/>
  <c r="G53" i="3"/>
  <c r="H53" i="3"/>
  <c r="I53" i="3"/>
  <c r="J53" i="3"/>
  <c r="B53" i="3"/>
  <c r="C33" i="3"/>
  <c r="D33" i="3"/>
  <c r="E33" i="3"/>
  <c r="G33" i="3"/>
  <c r="H33" i="3"/>
  <c r="I33" i="3"/>
  <c r="J33" i="3"/>
  <c r="C32" i="3"/>
  <c r="D32" i="3"/>
  <c r="E32" i="3"/>
  <c r="F32" i="3"/>
  <c r="H32" i="3"/>
  <c r="I32" i="3"/>
  <c r="J32" i="3"/>
  <c r="C47" i="24" l="1"/>
  <c r="C55" i="24" s="1"/>
  <c r="C59" i="24" s="1"/>
  <c r="B33" i="24"/>
  <c r="D33" i="24"/>
  <c r="D32" i="24"/>
  <c r="B32" i="24"/>
  <c r="B53" i="24"/>
  <c r="D53" i="24"/>
  <c r="H47" i="3"/>
  <c r="G47" i="3"/>
  <c r="C47" i="3"/>
  <c r="D47" i="3"/>
  <c r="B45" i="24"/>
  <c r="D45" i="24"/>
  <c r="J47" i="3"/>
  <c r="F47" i="3"/>
  <c r="F55" i="3" s="1"/>
  <c r="E47" i="3"/>
  <c r="E55" i="3" s="1"/>
  <c r="N45" i="3"/>
  <c r="I47" i="3"/>
  <c r="B47" i="3"/>
  <c r="N53" i="3"/>
  <c r="N33" i="3"/>
  <c r="N32" i="3"/>
  <c r="E59" i="3" l="1"/>
  <c r="F59" i="3"/>
  <c r="B47" i="24"/>
  <c r="B55" i="24" s="1"/>
  <c r="D47" i="24"/>
  <c r="D55" i="24" s="1"/>
  <c r="N47" i="3"/>
  <c r="N55" i="3" s="1"/>
  <c r="C55" i="3"/>
  <c r="D55" i="3"/>
  <c r="H55" i="3"/>
  <c r="G55" i="3"/>
  <c r="J55" i="3"/>
  <c r="I55" i="3"/>
  <c r="B55" i="3"/>
  <c r="H11" i="5"/>
  <c r="H12" i="5"/>
  <c r="H13" i="5"/>
  <c r="H15" i="5"/>
  <c r="H16" i="5"/>
  <c r="H17" i="5"/>
  <c r="H18" i="5"/>
  <c r="H19" i="5"/>
  <c r="H20" i="5"/>
  <c r="H21" i="5"/>
  <c r="H22" i="5"/>
  <c r="H23" i="5"/>
  <c r="H10" i="5"/>
  <c r="I10" i="6"/>
  <c r="I11" i="6"/>
  <c r="I12" i="6"/>
  <c r="I13" i="6"/>
  <c r="I14" i="6"/>
  <c r="I15" i="6"/>
  <c r="I16" i="6"/>
  <c r="I17" i="6"/>
  <c r="I18" i="6"/>
  <c r="I9" i="6"/>
  <c r="I10" i="7"/>
  <c r="I11" i="7"/>
  <c r="I12" i="7"/>
  <c r="I13" i="7"/>
  <c r="I14" i="7"/>
  <c r="I15" i="7"/>
  <c r="I16" i="7"/>
  <c r="I17" i="7"/>
  <c r="I18" i="7"/>
  <c r="I9" i="7"/>
  <c r="L11" i="9"/>
  <c r="L12" i="9"/>
  <c r="L13" i="9"/>
  <c r="L14" i="9"/>
  <c r="L15" i="9"/>
  <c r="L16" i="9"/>
  <c r="L17" i="9"/>
  <c r="L18" i="9"/>
  <c r="L19" i="9"/>
  <c r="L30" i="9"/>
  <c r="L31" i="9"/>
  <c r="L32" i="9"/>
  <c r="L33" i="9"/>
  <c r="L34" i="9"/>
  <c r="L35" i="9"/>
  <c r="L36" i="9"/>
  <c r="L37" i="9"/>
  <c r="L38" i="9"/>
  <c r="L39" i="9"/>
  <c r="L10" i="9"/>
  <c r="G11" i="9"/>
  <c r="G12" i="9"/>
  <c r="G13" i="9"/>
  <c r="G14" i="9"/>
  <c r="G15" i="9"/>
  <c r="G16" i="9"/>
  <c r="G17" i="9"/>
  <c r="G18" i="9"/>
  <c r="G19" i="9"/>
  <c r="G30" i="9"/>
  <c r="G31" i="9"/>
  <c r="G32" i="9"/>
  <c r="G33" i="9"/>
  <c r="G34" i="9"/>
  <c r="G35" i="9"/>
  <c r="G36" i="9"/>
  <c r="G37" i="9"/>
  <c r="G38" i="9"/>
  <c r="G39" i="9"/>
  <c r="G10" i="9"/>
  <c r="G11" i="8"/>
  <c r="G12" i="8"/>
  <c r="G13" i="8"/>
  <c r="G14" i="8"/>
  <c r="G15" i="8"/>
  <c r="G16" i="8"/>
  <c r="G18" i="8"/>
  <c r="G19" i="8"/>
  <c r="G20" i="8"/>
  <c r="G21" i="8"/>
  <c r="G22" i="8"/>
  <c r="G23" i="8"/>
  <c r="G24" i="8"/>
  <c r="G10" i="8"/>
  <c r="P39" i="9" l="1"/>
  <c r="P31" i="9"/>
  <c r="P13" i="9"/>
  <c r="P34" i="9"/>
  <c r="P16" i="9"/>
  <c r="P37" i="9"/>
  <c r="P33" i="9"/>
  <c r="P19" i="9"/>
  <c r="P15" i="9"/>
  <c r="P11" i="9"/>
  <c r="P35" i="9"/>
  <c r="P17" i="9"/>
  <c r="P38" i="9"/>
  <c r="P30" i="9"/>
  <c r="P12" i="9"/>
  <c r="I19" i="6"/>
  <c r="P36" i="9"/>
  <c r="P32" i="9"/>
  <c r="P18" i="9"/>
  <c r="P14" i="9"/>
  <c r="H59" i="3"/>
  <c r="J59" i="3"/>
  <c r="C59" i="3"/>
  <c r="G59" i="3"/>
  <c r="I59" i="3"/>
  <c r="D59" i="3"/>
  <c r="P10" i="9"/>
  <c r="H24" i="5"/>
  <c r="I19" i="7"/>
  <c r="G25" i="8"/>
  <c r="B59" i="3" l="1"/>
  <c r="P40" i="9"/>
  <c r="B57" i="24" l="1"/>
  <c r="D57" i="24" s="1"/>
  <c r="N59" i="3"/>
  <c r="D59" i="24" l="1"/>
  <c r="B59" i="24"/>
</calcChain>
</file>

<file path=xl/sharedStrings.xml><?xml version="1.0" encoding="utf-8"?>
<sst xmlns="http://schemas.openxmlformats.org/spreadsheetml/2006/main" count="275" uniqueCount="150">
  <si>
    <t>Naval Shipbuilding and Advanced Manufacturing (NSAM) Center of Excellence (COE)</t>
  </si>
  <si>
    <t>DESCRIPTION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</si>
  <si>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</si>
  <si>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</si>
  <si>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</si>
  <si>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</si>
  <si>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</si>
  <si>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</si>
  <si>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</si>
  <si>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</si>
  <si>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</si>
  <si>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</si>
  <si>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</si>
  <si>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</si>
  <si>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DIRECT LABOR</t>
  </si>
  <si>
    <t>Labor Hours</t>
  </si>
  <si>
    <t>Total Labor Hours</t>
  </si>
  <si>
    <t>Subcontractors</t>
  </si>
  <si>
    <t>Consultants</t>
  </si>
  <si>
    <t>Other Direct Costs</t>
  </si>
  <si>
    <t>Travel</t>
  </si>
  <si>
    <t>Subtotal - Other Direct Costs</t>
  </si>
  <si>
    <t>Subtotal - Direct Labor</t>
  </si>
  <si>
    <t>OTHER DIRECT COSTS</t>
  </si>
  <si>
    <t>TOTAL DIRECT COST</t>
  </si>
  <si>
    <t>TOTAL COST</t>
  </si>
  <si>
    <t>FIXED FEE</t>
  </si>
  <si>
    <t>Month 13</t>
  </si>
  <si>
    <t>Month 14</t>
  </si>
  <si>
    <t>Month 15</t>
  </si>
  <si>
    <t>Month 16</t>
  </si>
  <si>
    <t>Month 17</t>
  </si>
  <si>
    <t>Month 18</t>
  </si>
  <si>
    <t>U/M</t>
  </si>
  <si>
    <t>I or II</t>
  </si>
  <si>
    <t>(Type, Model #, Features, etc.)</t>
  </si>
  <si>
    <t>PHASE</t>
  </si>
  <si>
    <t>TASK</t>
  </si>
  <si>
    <t>ITEM DESCRIPTION</t>
  </si>
  <si>
    <t>UNIT COST</t>
  </si>
  <si>
    <t>QUANTITY</t>
  </si>
  <si>
    <t>EXT. COST</t>
  </si>
  <si>
    <t>COST BASIS**</t>
  </si>
  <si>
    <t>TOTAL</t>
  </si>
  <si>
    <t>COST BASIS*</t>
  </si>
  <si>
    <t>Material/Equipment</t>
  </si>
  <si>
    <t>LABOR CATEGORY</t>
  </si>
  <si>
    <t>LABOR COST</t>
  </si>
  <si>
    <t>LABOR HOURS</t>
  </si>
  <si>
    <t>TRAVEL COST</t>
  </si>
  <si>
    <t>DESTINATION</t>
  </si>
  <si>
    <t># OF TRAVELERS</t>
  </si>
  <si>
    <t># OF TRIPS</t>
  </si>
  <si>
    <t>MAN-TRIPS</t>
  </si>
  <si>
    <t># OF DAYS</t>
  </si>
  <si>
    <t>TOTAL PER DIEM</t>
  </si>
  <si>
    <t>TAXES-LODGING</t>
  </si>
  <si>
    <t>CAR RENTAL (per day)</t>
  </si>
  <si>
    <t>AIRFARE</t>
  </si>
  <si>
    <t>PURPOSE</t>
  </si>
  <si>
    <t>ORIGIN</t>
  </si>
  <si>
    <t>M&amp;IE*</t>
  </si>
  <si>
    <t>LODGING*</t>
  </si>
  <si>
    <t>*M&amp;IE and Lodging must be proposed using government per diem rates. The rates can be obtained at http://www.gsa.gov/portal/content/104877.</t>
  </si>
  <si>
    <t>ORGANIZATION NAME</t>
  </si>
  <si>
    <t>ODC</t>
  </si>
  <si>
    <t>SERVICE PROVIDED</t>
  </si>
  <si>
    <t>Cost Proposal Format Instructions</t>
  </si>
  <si>
    <t>TOTAL PROJECT COST</t>
  </si>
  <si>
    <t>MISC.</t>
  </si>
  <si>
    <t>(quote, prior PO, engineering estimate, etc.)</t>
  </si>
  <si>
    <t>TYPE OF MATERIAL/EQUIPMENT*</t>
  </si>
  <si>
    <t>(special tooling, special test equipment, or material)</t>
  </si>
  <si>
    <t xml:space="preserve"> </t>
  </si>
  <si>
    <t>Subcontractor # 2</t>
  </si>
  <si>
    <t>Subcontractor # 3</t>
  </si>
  <si>
    <t>Subcontractor # 1</t>
  </si>
  <si>
    <t>Consultant # 1</t>
  </si>
  <si>
    <t>Consultant # 2</t>
  </si>
  <si>
    <t>Consultant # 3</t>
  </si>
  <si>
    <t>Subtotal - Indirect Costs</t>
  </si>
  <si>
    <t>Ph. 1 Total</t>
  </si>
  <si>
    <t>Ph. 2 Total</t>
  </si>
  <si>
    <t>Rollup Phase 1</t>
  </si>
  <si>
    <t>Rollup Phase 2</t>
  </si>
  <si>
    <t>(a)</t>
  </si>
  <si>
    <t>(b)</t>
  </si>
  <si>
    <t>(d)</t>
  </si>
  <si>
    <t>(f)</t>
  </si>
  <si>
    <t>(h)</t>
  </si>
  <si>
    <t>(i)</t>
  </si>
  <si>
    <t>(j)</t>
  </si>
  <si>
    <t>Phase 1</t>
  </si>
  <si>
    <t>Phase 2</t>
  </si>
  <si>
    <t>Total Rollup by Phase</t>
  </si>
  <si>
    <t>Total Project</t>
  </si>
  <si>
    <t>(c)</t>
  </si>
  <si>
    <t>(e)</t>
  </si>
  <si>
    <t>(m)</t>
  </si>
  <si>
    <t>(n)</t>
  </si>
  <si>
    <t>(o)</t>
  </si>
  <si>
    <t>On the "Rollup Phase 2" worksheet enter the Phase 2 period of performance in the cell marked (insert Phase 2 period of performance).</t>
  </si>
  <si>
    <t>On the "Rollup Phase 1" worksheet enter the Phase 1 period of performance in the cell marked (insert Phase 1 period of performance).</t>
  </si>
  <si>
    <t>On the "Total Rollup by Phase" worksheet enter the total project period of performance in the cell marked (insert total period of performance).</t>
  </si>
  <si>
    <t>On the "Total Rollup by Phase" worksheet enter the company name in the cell marked (insert company name).</t>
  </si>
  <si>
    <t>On the "Total Rollup by Phase" worksheet enter the project title in the cell marked (insert project title).</t>
  </si>
  <si>
    <t>These formats have been constructed to require minimal input; however, monthly estimates are required in order to properly project Program funding requirements and expenditures.</t>
  </si>
  <si>
    <t>(1) labor category titles</t>
  </si>
  <si>
    <t>(2) subcontractor/consultant names;</t>
  </si>
  <si>
    <t>(3) titles for each indirect cost category proposed</t>
  </si>
  <si>
    <t>On the "Material-Equipment" worksheet enter the appropriate information in each cell with a YELLOW background</t>
  </si>
  <si>
    <t>On the "Subcontractors" worksheet enter the appropriate information in each cell with a YELLOW background</t>
  </si>
  <si>
    <t>On the "Consultants" worksheet enter the appropriate information in each cell with a YELLOW background</t>
  </si>
  <si>
    <t>On the "ODC" worksheet enter the appropriate information in each cell with a YELLOW background</t>
  </si>
  <si>
    <t>On the "Travel" worksheet enter the appropriate information in each cell with a YELLOW background</t>
  </si>
  <si>
    <t>(k)=((h-2)*i)+(2*i*0.75)+((h-1)*j)</t>
  </si>
  <si>
    <t>(p)=((k+l+n)*g)+(m*h*f)+o</t>
  </si>
  <si>
    <t>(l)=((h-1)*k*12%)</t>
  </si>
  <si>
    <t>(g)=(e*f)</t>
  </si>
  <si>
    <t>Indirect Cost # 1</t>
  </si>
  <si>
    <t>Indirect Cost # 2</t>
  </si>
  <si>
    <t>Indirect Cost # 3</t>
  </si>
  <si>
    <t>Indirect Cost # 4</t>
  </si>
  <si>
    <t>Labor Category 1 ( cost)</t>
  </si>
  <si>
    <t>Labor Category 2 ( cost)</t>
  </si>
  <si>
    <t>Labor Category 3 ( cost)</t>
  </si>
  <si>
    <t>Labor Category 4 ( cost)</t>
  </si>
  <si>
    <t>Labor Category 5 ( cost)</t>
  </si>
  <si>
    <t>Labor Category 6 ( cost)</t>
  </si>
  <si>
    <t>Labor Category 7 ( cost)</t>
  </si>
  <si>
    <t>Labor Category 8 ( cost)</t>
  </si>
  <si>
    <t>Labor Category 9 ( cost)</t>
  </si>
  <si>
    <t>Labor Category 10 ( cost)</t>
  </si>
  <si>
    <t>On the "Rollup Phase 1" worksheet enter the following information:</t>
  </si>
  <si>
    <t>Month 19</t>
  </si>
  <si>
    <t>Month 20</t>
  </si>
  <si>
    <t>Month 21</t>
  </si>
  <si>
    <t>Month 22</t>
  </si>
  <si>
    <t>Month 23</t>
  </si>
  <si>
    <t>Month 24</t>
  </si>
  <si>
    <t>Please note that only cells with YELLOW background require input. All other cells compute automatically.</t>
  </si>
  <si>
    <t>(insert project title)</t>
  </si>
  <si>
    <t>(insert company name)</t>
  </si>
  <si>
    <t>(insert total period of performance)</t>
  </si>
  <si>
    <t>(insert Phase 1 period of performance)</t>
  </si>
  <si>
    <t>(insert Phase 2 period of performance)</t>
  </si>
  <si>
    <t>*Offerors are required to provide documentation to support any proposed ODC exceeding $10,000. See NSAM Proposal Guide for additional information.</t>
  </si>
  <si>
    <t>*See NSAM Proposal Guide for additional information.</t>
  </si>
  <si>
    <t>**Offerors are required to provide documentation to support any proposed Material/Equipment exceeding $10,000. See NSAM Proposal Guide for additional information.</t>
  </si>
  <si>
    <t>Please follow these instructions to minimize errors or misunderstandings. Email wade.hedges@ati.org to request tailored formats or to provide constructive feedback.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</si>
</sst>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.0_ ;\-#,##0.0\ 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1" xfId="0" applyFont="1" applyFill="1" applyBorder="1"/>
    <xf numFmtId="44" fontId="5" fillId="2" borderId="1" xfId="1" applyFont="1" applyFill="1" applyBorder="1" applyAlignment="1">
      <alignment horizontal="right"/>
    </xf>
    <xf numFmtId="0" fontId="7" fillId="0" borderId="1" xfId="0" applyFont="1" applyBorder="1"/>
    <xf numFmtId="44" fontId="2" fillId="0" borderId="1" xfId="1" applyFont="1" applyBorder="1" applyAlignment="1">
      <alignment horizontal="right"/>
    </xf>
    <xf numFmtId="0" fontId="4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2" borderId="1" xfId="0" applyFont="1" applyFill="1" applyBorder="1"/>
    <xf numFmtId="0" fontId="8" fillId="0" borderId="0" xfId="0" applyFont="1"/>
    <xf numFmtId="0" fontId="4" fillId="0" borderId="3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9" fillId="0" borderId="1" xfId="0" applyFont="1" applyBorder="1"/>
    <xf numFmtId="0" fontId="6" fillId="0" borderId="4" xfId="0" applyFont="1" applyBorder="1"/>
    <xf numFmtId="0" fontId="4" fillId="0" borderId="4" xfId="0" applyFont="1" applyBorder="1"/>
    <xf numFmtId="0" fontId="9" fillId="0" borderId="5" xfId="0" applyFont="1" applyBorder="1"/>
    <xf numFmtId="0" fontId="4" fillId="0" borderId="6" xfId="0" applyFont="1" applyBorder="1"/>
    <xf numFmtId="0" fontId="9" fillId="0" borderId="6" xfId="0" applyFont="1" applyBorder="1"/>
    <xf numFmtId="0" fontId="2" fillId="0" borderId="6" xfId="0" applyFont="1" applyBorder="1"/>
    <xf numFmtId="0" fontId="6" fillId="0" borderId="5" xfId="0" applyFont="1" applyBorder="1"/>
    <xf numFmtId="0" fontId="4" fillId="0" borderId="7" xfId="0" applyFont="1" applyBorder="1"/>
    <xf numFmtId="0" fontId="2" fillId="0" borderId="7" xfId="0" applyFont="1" applyBorder="1"/>
    <xf numFmtId="165" fontId="2" fillId="0" borderId="3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9" fillId="0" borderId="1" xfId="0" applyNumberFormat="1" applyFont="1" applyBorder="1"/>
    <xf numFmtId="164" fontId="9" fillId="0" borderId="3" xfId="0" applyNumberFormat="1" applyFont="1" applyBorder="1"/>
    <xf numFmtId="164" fontId="9" fillId="0" borderId="4" xfId="0" applyNumberFormat="1" applyFont="1" applyBorder="1"/>
    <xf numFmtId="0" fontId="9" fillId="0" borderId="7" xfId="0" applyFont="1" applyBorder="1"/>
    <xf numFmtId="0" fontId="5" fillId="2" borderId="1" xfId="0" quotePrefix="1" applyFont="1" applyFill="1" applyBorder="1" applyAlignment="1">
      <alignment wrapText="1"/>
    </xf>
    <xf numFmtId="49" fontId="5" fillId="2" borderId="1" xfId="0" quotePrefix="1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6" fontId="6" fillId="0" borderId="1" xfId="0" applyNumberFormat="1" applyFont="1" applyFill="1" applyBorder="1"/>
    <xf numFmtId="166" fontId="6" fillId="0" borderId="4" xfId="0" applyNumberFormat="1" applyFont="1" applyFill="1" applyBorder="1"/>
    <xf numFmtId="164" fontId="9" fillId="0" borderId="10" xfId="0" applyNumberFormat="1" applyFont="1" applyFill="1" applyBorder="1"/>
    <xf numFmtId="0" fontId="4" fillId="0" borderId="1" xfId="0" applyFont="1" applyFill="1" applyBorder="1"/>
    <xf numFmtId="0" fontId="2" fillId="0" borderId="0" xfId="0" applyFont="1" applyAlignment="1">
      <alignment wrapText="1"/>
    </xf>
    <xf numFmtId="0" fontId="10" fillId="0" borderId="10" xfId="0" applyFont="1" applyFill="1" applyBorder="1"/>
    <xf numFmtId="164" fontId="10" fillId="0" borderId="10" xfId="0" applyNumberFormat="1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6" fontId="6" fillId="6" borderId="1" xfId="0" applyNumberFormat="1" applyFont="1" applyFill="1" applyBorder="1" applyProtection="1">
      <protection locked="0"/>
    </xf>
    <xf numFmtId="166" fontId="6" fillId="6" borderId="4" xfId="0" applyNumberFormat="1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44" fontId="2" fillId="0" borderId="1" xfId="1" applyFont="1" applyFill="1" applyBorder="1" applyAlignment="1">
      <alignment horizontal="right"/>
    </xf>
    <xf numFmtId="44" fontId="2" fillId="0" borderId="1" xfId="1" applyFont="1" applyBorder="1"/>
    <xf numFmtId="44" fontId="2" fillId="0" borderId="4" xfId="1" applyFont="1" applyBorder="1"/>
    <xf numFmtId="44" fontId="9" fillId="0" borderId="8" xfId="1" applyFont="1" applyBorder="1"/>
    <xf numFmtId="44" fontId="9" fillId="0" borderId="9" xfId="1" applyFont="1" applyBorder="1"/>
    <xf numFmtId="44" fontId="9" fillId="0" borderId="2" xfId="1" applyFont="1" applyBorder="1"/>
    <xf numFmtId="44" fontId="2" fillId="6" borderId="1" xfId="1" applyFont="1" applyFill="1" applyBorder="1" applyAlignment="1" applyProtection="1">
      <alignment horizontal="right"/>
      <protection locked="0"/>
    </xf>
    <xf numFmtId="44" fontId="2" fillId="6" borderId="1" xfId="1" applyFont="1" applyFill="1" applyBorder="1" applyProtection="1">
      <protection locked="0"/>
    </xf>
    <xf numFmtId="44" fontId="9" fillId="6" borderId="4" xfId="1" applyFont="1" applyFill="1" applyBorder="1" applyProtection="1">
      <protection locked="0"/>
    </xf>
    <xf numFmtId="44" fontId="2" fillId="6" borderId="4" xfId="1" applyFont="1" applyFill="1" applyBorder="1" applyProtection="1">
      <protection locked="0"/>
    </xf>
    <xf numFmtId="44" fontId="9" fillId="6" borderId="8" xfId="1" applyFont="1" applyFill="1" applyBorder="1" applyProtection="1">
      <protection locked="0"/>
    </xf>
    <xf numFmtId="44" fontId="9" fillId="6" borderId="2" xfId="1" applyFont="1" applyFill="1" applyBorder="1" applyProtection="1">
      <protection locked="0"/>
    </xf>
    <xf numFmtId="44" fontId="4" fillId="0" borderId="1" xfId="1" applyFont="1" applyFill="1" applyBorder="1"/>
    <xf numFmtId="167" fontId="2" fillId="6" borderId="1" xfId="1" applyNumberFormat="1" applyFont="1" applyFill="1" applyBorder="1" applyProtection="1">
      <protection locked="0"/>
    </xf>
    <xf numFmtId="167" fontId="2" fillId="0" borderId="1" xfId="1" applyNumberFormat="1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tabSelected="1" topLeftCell="A2" zoomScale="120" zoomScaleNormal="120" workbookViewId="0">
      <selection activeCell="A2" sqref="A2:N2"/>
    </sheetView>
  </sheetViews>
  <sheetFormatPr defaultColWidth="9.109375" defaultRowHeight="13.8" x14ac:dyDescent="0.3"/>
  <cols>
    <col min="1" max="1" width="5.6640625" style="1" customWidth="1"/>
    <col min="2" max="13" width="10.33203125" style="1" customWidth="1"/>
    <col min="14" max="14" width="12.88671875" style="1" customWidth="1"/>
    <col min="15" max="16384" width="9.109375" style="1"/>
  </cols>
  <sheetData>
    <row r="1" spans="1:14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3" t="s">
        <v>67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.6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8" spans="1:14" ht="15.9" customHeight="1" x14ac:dyDescent="0.3">
      <c r="A8" s="19">
        <v>1</v>
      </c>
      <c r="B8" s="51" t="s">
        <v>149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.9" customHeight="1" x14ac:dyDescent="0.3">
      <c r="A9" s="19">
        <v>2</v>
      </c>
      <c r="B9" s="51" t="s">
        <v>106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.9" customHeight="1" x14ac:dyDescent="0.3">
      <c r="A10" s="19">
        <v>3</v>
      </c>
      <c r="B10" s="51" t="s">
        <v>140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.9" customHeight="1" x14ac:dyDescent="0.3">
      <c r="A11" s="19">
        <v>4</v>
      </c>
      <c r="B11" s="51" t="s">
        <v>105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.9" customHeight="1" x14ac:dyDescent="0.3">
      <c r="A12" s="19">
        <v>5</v>
      </c>
      <c r="B12" s="51" t="s">
        <v>104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.9" customHeight="1" x14ac:dyDescent="0.3">
      <c r="A13" s="19">
        <v>6</v>
      </c>
      <c r="B13" s="51" t="s">
        <v>103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5.9" customHeight="1" x14ac:dyDescent="0.3">
      <c r="A14" s="19">
        <v>7</v>
      </c>
      <c r="B14" s="51" t="s">
        <v>102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15.9" customHeight="1" x14ac:dyDescent="0.3">
      <c r="A15" s="19">
        <v>8</v>
      </c>
      <c r="B15" s="51" t="s">
        <v>101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5.9" customHeight="1" x14ac:dyDescent="0.3">
      <c r="A16" s="19">
        <v>9</v>
      </c>
      <c r="B16" s="51" t="s">
        <v>133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5.9" customHeight="1" x14ac:dyDescent="0.3">
      <c r="A17" s="19">
        <v>10</v>
      </c>
      <c r="B17" s="46"/>
      <c r="C17" s="50" t="s">
        <v>107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5.9" customHeight="1" x14ac:dyDescent="0.3">
      <c r="A18" s="19">
        <v>11</v>
      </c>
      <c r="B18" s="46"/>
      <c r="C18" s="50" t="s">
        <v>108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5.9" customHeight="1" x14ac:dyDescent="0.3">
      <c r="A19" s="19">
        <v>12</v>
      </c>
      <c r="B19" s="46"/>
      <c r="C19" s="50" t="s">
        <v>109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5.9" customHeight="1" x14ac:dyDescent="0.3">
      <c r="A20" s="19">
        <v>13</v>
      </c>
      <c r="B20" s="50" t="s">
        <v>110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5.9" customHeight="1" x14ac:dyDescent="0.3">
      <c r="A21" s="19">
        <v>14</v>
      </c>
      <c r="B21" s="50" t="s">
        <v>111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15.9" customHeight="1" x14ac:dyDescent="0.3">
      <c r="A22" s="19">
        <v>15</v>
      </c>
      <c r="B22" s="50" t="s">
        <v>112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5.9" customHeight="1" x14ac:dyDescent="0.3">
      <c r="A23" s="19">
        <v>16</v>
      </c>
      <c r="B23" s="50" t="s">
        <v>113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5.9" customHeight="1" x14ac:dyDescent="0.3">
      <c r="A24" s="19">
        <v>17</v>
      </c>
      <c r="B24" s="50" t="s">
        <v>114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15.9" customHeight="1" x14ac:dyDescent="0.3">
      <c r="A25" s="19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</sheetData>
  <sheetProtection algorithmName="SHA-512" hashValue="ZUsU+UN14i/xxD2B17iVpIuo/xdTx1Ile/JYKXf2CPo+98uqgboI18LY/uc60k77QHc1aKqCZOdr68Qz2ukNLA==" saltValue="KJutAVD4FuMbZ1J5Hj6mhQ==" spinCount="100000" sheet="1" objects="1" scenarios="1" selectLockedCells="1"/>
  <mergeCells count="5">
    <mergeCell ref="A1:N1"/>
    <mergeCell ref="A2:N2"/>
    <mergeCell ref="A3:N3"/>
    <mergeCell ref="A5:N5"/>
    <mergeCell ref="A6:N6"/>
  </mergeCells>
  <pageMargins left="0.25" right="0.25" top="0.25" bottom="0.25" header="0.3" footer="0.3"/>
  <pageSetup paperSize="534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60"/>
  <sheetViews>
    <sheetView zoomScaleNormal="100" workbookViewId="0">
      <selection activeCell="A2" sqref="A2:D2"/>
    </sheetView>
  </sheetViews>
  <sheetFormatPr defaultColWidth="9.109375" defaultRowHeight="13.8" x14ac:dyDescent="0.3"/>
  <cols>
    <col min="1" max="1" width="40.44140625" style="1" customWidth="1"/>
    <col min="2" max="3" width="19.6640625" style="1" customWidth="1"/>
    <col min="4" max="4" width="20.6640625" style="1" customWidth="1"/>
    <col min="5" max="16384" width="9.109375" style="1"/>
  </cols>
  <sheetData>
    <row r="1" spans="1:4" ht="15.6" x14ac:dyDescent="0.3">
      <c r="A1" s="71" t="s">
        <v>0</v>
      </c>
      <c r="B1" s="71"/>
      <c r="C1" s="71"/>
      <c r="D1" s="71"/>
    </row>
    <row r="2" spans="1:4" ht="15.6" x14ac:dyDescent="0.3">
      <c r="A2" s="72" t="s">
        <v>141</v>
      </c>
      <c r="B2" s="72"/>
      <c r="C2" s="72"/>
      <c r="D2" s="72"/>
    </row>
    <row r="3" spans="1:4" ht="15.6" x14ac:dyDescent="0.3">
      <c r="A3" s="72" t="s">
        <v>142</v>
      </c>
      <c r="B3" s="72"/>
      <c r="C3" s="72"/>
      <c r="D3" s="72"/>
    </row>
    <row r="5" spans="1:4" ht="15.6" x14ac:dyDescent="0.3">
      <c r="A5" s="74" t="s">
        <v>94</v>
      </c>
      <c r="B5" s="74"/>
      <c r="C5" s="74"/>
      <c r="D5" s="74"/>
    </row>
    <row r="6" spans="1:4" ht="15.6" x14ac:dyDescent="0.3">
      <c r="A6" s="75" t="s">
        <v>143</v>
      </c>
      <c r="B6" s="75"/>
      <c r="C6" s="75"/>
      <c r="D6" s="75"/>
    </row>
    <row r="8" spans="1:4" x14ac:dyDescent="0.3">
      <c r="A8" s="16" t="s">
        <v>73</v>
      </c>
    </row>
    <row r="10" spans="1:4" x14ac:dyDescent="0.3">
      <c r="A10" s="6" t="s">
        <v>1</v>
      </c>
      <c r="B10" s="7" t="s">
        <v>92</v>
      </c>
      <c r="C10" s="7" t="s">
        <v>93</v>
      </c>
      <c r="D10" s="7" t="s">
        <v>95</v>
      </c>
    </row>
    <row r="11" spans="1:4" x14ac:dyDescent="0.3">
      <c r="A11" s="8" t="s">
        <v>14</v>
      </c>
      <c r="B11" s="9"/>
      <c r="C11" s="9"/>
      <c r="D11" s="9"/>
    </row>
    <row r="12" spans="1:4" x14ac:dyDescent="0.3">
      <c r="A12" s="10" t="str">
        <f>'Rollup Phase 1'!A12</f>
        <v>Labor Category 1 ( cost)</v>
      </c>
      <c r="B12" s="56">
        <f>'Rollup Phase 1'!N12</f>
        <v>0</v>
      </c>
      <c r="C12" s="56">
        <f>'Rollup Phase 2'!N12</f>
        <v>0</v>
      </c>
      <c r="D12" s="41">
        <f t="shared" ref="D12:D31" si="0">SUM(B12:C12)</f>
        <v>0</v>
      </c>
    </row>
    <row r="13" spans="1:4" x14ac:dyDescent="0.3">
      <c r="A13" s="11" t="s">
        <v>15</v>
      </c>
      <c r="B13" s="42">
        <f>'Rollup Phase 1'!N13</f>
        <v>0</v>
      </c>
      <c r="C13" s="42">
        <f>'Rollup Phase 2'!N13</f>
        <v>0</v>
      </c>
      <c r="D13" s="42">
        <f t="shared" si="0"/>
        <v>0</v>
      </c>
    </row>
    <row r="14" spans="1:4" x14ac:dyDescent="0.3">
      <c r="A14" s="10" t="str">
        <f>'Rollup Phase 1'!A14</f>
        <v>Labor Category 2 ( cost)</v>
      </c>
      <c r="B14" s="56">
        <f>'Rollup Phase 1'!N14</f>
        <v>0</v>
      </c>
      <c r="C14" s="56">
        <f>'Rollup Phase 2'!N14</f>
        <v>0</v>
      </c>
      <c r="D14" s="41">
        <f t="shared" si="0"/>
        <v>0</v>
      </c>
    </row>
    <row r="15" spans="1:4" x14ac:dyDescent="0.3">
      <c r="A15" s="11" t="s">
        <v>15</v>
      </c>
      <c r="B15" s="42">
        <f>'Rollup Phase 1'!N15</f>
        <v>0</v>
      </c>
      <c r="C15" s="42">
        <f>'Rollup Phase 2'!N15</f>
        <v>0</v>
      </c>
      <c r="D15" s="42">
        <f t="shared" si="0"/>
        <v>0</v>
      </c>
    </row>
    <row r="16" spans="1:4" x14ac:dyDescent="0.3">
      <c r="A16" s="10" t="str">
        <f>'Rollup Phase 1'!A16</f>
        <v>Labor Category 3 ( cost)</v>
      </c>
      <c r="B16" s="56">
        <f>'Rollup Phase 1'!N16</f>
        <v>0</v>
      </c>
      <c r="C16" s="56">
        <f>'Rollup Phase 2'!N16</f>
        <v>0</v>
      </c>
      <c r="D16" s="41">
        <f t="shared" si="0"/>
        <v>0</v>
      </c>
    </row>
    <row r="17" spans="1:4" x14ac:dyDescent="0.3">
      <c r="A17" s="11" t="s">
        <v>15</v>
      </c>
      <c r="B17" s="42">
        <f>'Rollup Phase 1'!N17</f>
        <v>0</v>
      </c>
      <c r="C17" s="42">
        <f>'Rollup Phase 2'!N17</f>
        <v>0</v>
      </c>
      <c r="D17" s="42">
        <f t="shared" si="0"/>
        <v>0</v>
      </c>
    </row>
    <row r="18" spans="1:4" x14ac:dyDescent="0.3">
      <c r="A18" s="10" t="str">
        <f>'Rollup Phase 1'!A18</f>
        <v>Labor Category 4 ( cost)</v>
      </c>
      <c r="B18" s="56">
        <f>'Rollup Phase 1'!N18</f>
        <v>0</v>
      </c>
      <c r="C18" s="56">
        <f>'Rollup Phase 2'!N18</f>
        <v>0</v>
      </c>
      <c r="D18" s="41">
        <f t="shared" si="0"/>
        <v>0</v>
      </c>
    </row>
    <row r="19" spans="1:4" x14ac:dyDescent="0.3">
      <c r="A19" s="11" t="s">
        <v>15</v>
      </c>
      <c r="B19" s="42">
        <f>'Rollup Phase 1'!N19</f>
        <v>0</v>
      </c>
      <c r="C19" s="42">
        <f>'Rollup Phase 2'!N19</f>
        <v>0</v>
      </c>
      <c r="D19" s="42">
        <f t="shared" si="0"/>
        <v>0</v>
      </c>
    </row>
    <row r="20" spans="1:4" x14ac:dyDescent="0.3">
      <c r="A20" s="10" t="str">
        <f>'Rollup Phase 1'!A20</f>
        <v>Labor Category 5 ( cost)</v>
      </c>
      <c r="B20" s="56">
        <f>'Rollup Phase 1'!N20</f>
        <v>0</v>
      </c>
      <c r="C20" s="56">
        <f>'Rollup Phase 2'!N20</f>
        <v>0</v>
      </c>
      <c r="D20" s="41">
        <f t="shared" si="0"/>
        <v>0</v>
      </c>
    </row>
    <row r="21" spans="1:4" x14ac:dyDescent="0.3">
      <c r="A21" s="11" t="s">
        <v>15</v>
      </c>
      <c r="B21" s="42">
        <f>'Rollup Phase 1'!N21</f>
        <v>0</v>
      </c>
      <c r="C21" s="42">
        <f>'Rollup Phase 2'!N21</f>
        <v>0</v>
      </c>
      <c r="D21" s="42">
        <f t="shared" si="0"/>
        <v>0</v>
      </c>
    </row>
    <row r="22" spans="1:4" x14ac:dyDescent="0.3">
      <c r="A22" s="10" t="str">
        <f>'Rollup Phase 1'!A22</f>
        <v>Labor Category 6 ( cost)</v>
      </c>
      <c r="B22" s="56">
        <f>'Rollup Phase 1'!N22</f>
        <v>0</v>
      </c>
      <c r="C22" s="56">
        <f>'Rollup Phase 2'!N22</f>
        <v>0</v>
      </c>
      <c r="D22" s="41">
        <f t="shared" si="0"/>
        <v>0</v>
      </c>
    </row>
    <row r="23" spans="1:4" x14ac:dyDescent="0.3">
      <c r="A23" s="27" t="s">
        <v>15</v>
      </c>
      <c r="B23" s="42">
        <f>'Rollup Phase 1'!N23</f>
        <v>0</v>
      </c>
      <c r="C23" s="42">
        <f>'Rollup Phase 2'!N23</f>
        <v>0</v>
      </c>
      <c r="D23" s="42">
        <f t="shared" si="0"/>
        <v>0</v>
      </c>
    </row>
    <row r="24" spans="1:4" x14ac:dyDescent="0.3">
      <c r="A24" s="10" t="str">
        <f>'Rollup Phase 1'!A24</f>
        <v>Labor Category 7 ( cost)</v>
      </c>
      <c r="B24" s="56">
        <f>'Rollup Phase 1'!N24</f>
        <v>0</v>
      </c>
      <c r="C24" s="56">
        <f>'Rollup Phase 2'!N24</f>
        <v>0</v>
      </c>
      <c r="D24" s="41">
        <f t="shared" si="0"/>
        <v>0</v>
      </c>
    </row>
    <row r="25" spans="1:4" x14ac:dyDescent="0.3">
      <c r="A25" s="11" t="s">
        <v>15</v>
      </c>
      <c r="B25" s="42">
        <f>'Rollup Phase 1'!N25</f>
        <v>0</v>
      </c>
      <c r="C25" s="42">
        <f>'Rollup Phase 2'!N25</f>
        <v>0</v>
      </c>
      <c r="D25" s="42">
        <f t="shared" si="0"/>
        <v>0</v>
      </c>
    </row>
    <row r="26" spans="1:4" x14ac:dyDescent="0.3">
      <c r="A26" s="10" t="str">
        <f>'Rollup Phase 1'!A26</f>
        <v>Labor Category 8 ( cost)</v>
      </c>
      <c r="B26" s="56">
        <f>'Rollup Phase 1'!N26</f>
        <v>0</v>
      </c>
      <c r="C26" s="56">
        <f>'Rollup Phase 2'!N26</f>
        <v>0</v>
      </c>
      <c r="D26" s="41">
        <f t="shared" si="0"/>
        <v>0</v>
      </c>
    </row>
    <row r="27" spans="1:4" x14ac:dyDescent="0.3">
      <c r="A27" s="11" t="s">
        <v>15</v>
      </c>
      <c r="B27" s="42">
        <f>'Rollup Phase 1'!N27</f>
        <v>0</v>
      </c>
      <c r="C27" s="42">
        <f>'Rollup Phase 2'!N27</f>
        <v>0</v>
      </c>
      <c r="D27" s="42">
        <f t="shared" si="0"/>
        <v>0</v>
      </c>
    </row>
    <row r="28" spans="1:4" x14ac:dyDescent="0.3">
      <c r="A28" s="10" t="str">
        <f>'Rollup Phase 1'!A28</f>
        <v>Labor Category 9 ( cost)</v>
      </c>
      <c r="B28" s="56">
        <f>'Rollup Phase 1'!N28</f>
        <v>0</v>
      </c>
      <c r="C28" s="56">
        <f>'Rollup Phase 2'!N28</f>
        <v>0</v>
      </c>
      <c r="D28" s="41">
        <f t="shared" si="0"/>
        <v>0</v>
      </c>
    </row>
    <row r="29" spans="1:4" x14ac:dyDescent="0.3">
      <c r="A29" s="11" t="s">
        <v>15</v>
      </c>
      <c r="B29" s="42">
        <f>'Rollup Phase 1'!N29</f>
        <v>0</v>
      </c>
      <c r="C29" s="42">
        <f>'Rollup Phase 2'!N29</f>
        <v>0</v>
      </c>
      <c r="D29" s="42">
        <f t="shared" si="0"/>
        <v>0</v>
      </c>
    </row>
    <row r="30" spans="1:4" x14ac:dyDescent="0.3">
      <c r="A30" s="10" t="str">
        <f>'Rollup Phase 1'!A30</f>
        <v>Labor Category 10 ( cost)</v>
      </c>
      <c r="B30" s="56">
        <f>'Rollup Phase 1'!N30</f>
        <v>0</v>
      </c>
      <c r="C30" s="56">
        <f>'Rollup Phase 2'!N30</f>
        <v>0</v>
      </c>
      <c r="D30" s="41">
        <f t="shared" si="0"/>
        <v>0</v>
      </c>
    </row>
    <row r="31" spans="1:4" ht="14.4" thickBot="1" x14ac:dyDescent="0.35">
      <c r="A31" s="21" t="s">
        <v>15</v>
      </c>
      <c r="B31" s="43">
        <f>'Rollup Phase 1'!N31</f>
        <v>0</v>
      </c>
      <c r="C31" s="43">
        <f>'Rollup Phase 2'!N31</f>
        <v>0</v>
      </c>
      <c r="D31" s="43">
        <f t="shared" si="0"/>
        <v>0</v>
      </c>
    </row>
    <row r="32" spans="1:4" x14ac:dyDescent="0.3">
      <c r="A32" s="17" t="s">
        <v>22</v>
      </c>
      <c r="B32" s="30">
        <f t="shared" ref="B32:D33" si="1">B12+B14+B16+B18+B20+B22+B24+B26+B28+B30</f>
        <v>0</v>
      </c>
      <c r="C32" s="30">
        <f t="shared" si="1"/>
        <v>0</v>
      </c>
      <c r="D32" s="33">
        <f t="shared" si="1"/>
        <v>0</v>
      </c>
    </row>
    <row r="33" spans="1:4" x14ac:dyDescent="0.3">
      <c r="A33" s="11" t="s">
        <v>16</v>
      </c>
      <c r="B33" s="31">
        <f t="shared" si="1"/>
        <v>0</v>
      </c>
      <c r="C33" s="31">
        <f t="shared" si="1"/>
        <v>0</v>
      </c>
      <c r="D33" s="31">
        <f t="shared" si="1"/>
        <v>0</v>
      </c>
    </row>
    <row r="34" spans="1:4" x14ac:dyDescent="0.3">
      <c r="A34" s="11" t="s">
        <v>73</v>
      </c>
      <c r="B34" s="12"/>
      <c r="C34" s="12"/>
      <c r="D34" s="12"/>
    </row>
    <row r="35" spans="1:4" x14ac:dyDescent="0.3">
      <c r="A35" s="8" t="s">
        <v>23</v>
      </c>
      <c r="B35" s="12"/>
      <c r="C35" s="12"/>
      <c r="D35" s="12"/>
    </row>
    <row r="36" spans="1:4" x14ac:dyDescent="0.3">
      <c r="A36" s="10" t="s">
        <v>45</v>
      </c>
      <c r="B36" s="57">
        <f>'Rollup Phase 1'!N36</f>
        <v>0</v>
      </c>
      <c r="C36" s="57">
        <f>'Rollup Phase 2'!N36</f>
        <v>0</v>
      </c>
      <c r="D36" s="33">
        <f t="shared" ref="D36:D44" si="2">SUM(B36:C36)</f>
        <v>0</v>
      </c>
    </row>
    <row r="37" spans="1:4" x14ac:dyDescent="0.3">
      <c r="A37" s="10" t="s">
        <v>76</v>
      </c>
      <c r="B37" s="57">
        <f>'Rollup Phase 1'!N37</f>
        <v>0</v>
      </c>
      <c r="C37" s="57">
        <f>'Rollup Phase 2'!N37</f>
        <v>0</v>
      </c>
      <c r="D37" s="33">
        <f t="shared" si="2"/>
        <v>0</v>
      </c>
    </row>
    <row r="38" spans="1:4" x14ac:dyDescent="0.3">
      <c r="A38" s="10" t="s">
        <v>74</v>
      </c>
      <c r="B38" s="57">
        <f>'Rollup Phase 1'!N38</f>
        <v>0</v>
      </c>
      <c r="C38" s="57">
        <f>'Rollup Phase 2'!N38</f>
        <v>0</v>
      </c>
      <c r="D38" s="33">
        <f t="shared" si="2"/>
        <v>0</v>
      </c>
    </row>
    <row r="39" spans="1:4" x14ac:dyDescent="0.3">
      <c r="A39" s="10" t="s">
        <v>75</v>
      </c>
      <c r="B39" s="57">
        <f>'Rollup Phase 1'!N39</f>
        <v>0</v>
      </c>
      <c r="C39" s="57">
        <f>'Rollup Phase 2'!N39</f>
        <v>0</v>
      </c>
      <c r="D39" s="33">
        <f t="shared" si="2"/>
        <v>0</v>
      </c>
    </row>
    <row r="40" spans="1:4" x14ac:dyDescent="0.3">
      <c r="A40" s="10" t="s">
        <v>77</v>
      </c>
      <c r="B40" s="57">
        <f>'Rollup Phase 1'!N40</f>
        <v>0</v>
      </c>
      <c r="C40" s="57">
        <f>'Rollup Phase 2'!N40</f>
        <v>0</v>
      </c>
      <c r="D40" s="33">
        <f t="shared" si="2"/>
        <v>0</v>
      </c>
    </row>
    <row r="41" spans="1:4" x14ac:dyDescent="0.3">
      <c r="A41" s="10" t="s">
        <v>78</v>
      </c>
      <c r="B41" s="57">
        <f>'Rollup Phase 1'!N41</f>
        <v>0</v>
      </c>
      <c r="C41" s="57">
        <f>'Rollup Phase 2'!N41</f>
        <v>0</v>
      </c>
      <c r="D41" s="33">
        <f t="shared" si="2"/>
        <v>0</v>
      </c>
    </row>
    <row r="42" spans="1:4" x14ac:dyDescent="0.3">
      <c r="A42" s="10" t="s">
        <v>79</v>
      </c>
      <c r="B42" s="57">
        <f>'Rollup Phase 1'!N42</f>
        <v>0</v>
      </c>
      <c r="C42" s="57">
        <f>'Rollup Phase 2'!N42</f>
        <v>0</v>
      </c>
      <c r="D42" s="33">
        <f t="shared" si="2"/>
        <v>0</v>
      </c>
    </row>
    <row r="43" spans="1:4" x14ac:dyDescent="0.3">
      <c r="A43" s="10" t="s">
        <v>19</v>
      </c>
      <c r="B43" s="57">
        <f>'Rollup Phase 1'!N43</f>
        <v>0</v>
      </c>
      <c r="C43" s="57">
        <f>'Rollup Phase 2'!N43</f>
        <v>0</v>
      </c>
      <c r="D43" s="33">
        <f t="shared" si="2"/>
        <v>0</v>
      </c>
    </row>
    <row r="44" spans="1:4" ht="14.4" thickBot="1" x14ac:dyDescent="0.35">
      <c r="A44" s="22" t="s">
        <v>20</v>
      </c>
      <c r="B44" s="58">
        <f>'Rollup Phase 1'!N44</f>
        <v>0</v>
      </c>
      <c r="C44" s="58">
        <f>'Rollup Phase 2'!N44</f>
        <v>0</v>
      </c>
      <c r="D44" s="34">
        <f t="shared" si="2"/>
        <v>0</v>
      </c>
    </row>
    <row r="45" spans="1:4" x14ac:dyDescent="0.3">
      <c r="A45" s="17" t="s">
        <v>21</v>
      </c>
      <c r="B45" s="36">
        <f>SUM(B36:B44)</f>
        <v>0</v>
      </c>
      <c r="C45" s="36">
        <f>SUM(C36:C44)</f>
        <v>0</v>
      </c>
      <c r="D45" s="35">
        <f>SUM(D36:D44)</f>
        <v>0</v>
      </c>
    </row>
    <row r="46" spans="1:4" x14ac:dyDescent="0.3">
      <c r="A46" s="12"/>
      <c r="B46" s="12"/>
      <c r="C46" s="12"/>
      <c r="D46" s="12"/>
    </row>
    <row r="47" spans="1:4" x14ac:dyDescent="0.3">
      <c r="A47" s="10" t="s">
        <v>24</v>
      </c>
      <c r="B47" s="35">
        <f>B32+B45</f>
        <v>0</v>
      </c>
      <c r="C47" s="35">
        <f>C32+C45</f>
        <v>0</v>
      </c>
      <c r="D47" s="35">
        <f>D32+D45</f>
        <v>0</v>
      </c>
    </row>
    <row r="48" spans="1:4" x14ac:dyDescent="0.3">
      <c r="A48" s="10"/>
      <c r="B48" s="23"/>
      <c r="C48" s="23"/>
      <c r="D48" s="23"/>
    </row>
    <row r="49" spans="1:4" x14ac:dyDescent="0.3">
      <c r="A49" s="10" t="s">
        <v>119</v>
      </c>
      <c r="B49" s="59">
        <f>'Rollup Phase 1'!N49</f>
        <v>0</v>
      </c>
      <c r="C49" s="59">
        <f>'Rollup Phase 2'!N49</f>
        <v>0</v>
      </c>
      <c r="D49" s="35">
        <f>SUM(B49:C49)</f>
        <v>0</v>
      </c>
    </row>
    <row r="50" spans="1:4" x14ac:dyDescent="0.3">
      <c r="A50" s="10" t="s">
        <v>120</v>
      </c>
      <c r="B50" s="59">
        <f>'Rollup Phase 1'!N50</f>
        <v>0</v>
      </c>
      <c r="C50" s="59">
        <f>'Rollup Phase 2'!N50</f>
        <v>0</v>
      </c>
      <c r="D50" s="35">
        <f>SUM(B50:C50)</f>
        <v>0</v>
      </c>
    </row>
    <row r="51" spans="1:4" x14ac:dyDescent="0.3">
      <c r="A51" s="10" t="s">
        <v>121</v>
      </c>
      <c r="B51" s="59">
        <f>'Rollup Phase 1'!N51</f>
        <v>0</v>
      </c>
      <c r="C51" s="59">
        <f>'Rollup Phase 2'!N51</f>
        <v>0</v>
      </c>
      <c r="D51" s="35">
        <f>SUM(B51:C51)</f>
        <v>0</v>
      </c>
    </row>
    <row r="52" spans="1:4" ht="14.4" thickBot="1" x14ac:dyDescent="0.35">
      <c r="A52" s="22" t="s">
        <v>122</v>
      </c>
      <c r="B52" s="60">
        <f>'Rollup Phase 1'!N52</f>
        <v>0</v>
      </c>
      <c r="C52" s="60">
        <f>'Rollup Phase 2'!N52</f>
        <v>0</v>
      </c>
      <c r="D52" s="37">
        <f>SUM(B52:C52)</f>
        <v>0</v>
      </c>
    </row>
    <row r="53" spans="1:4" x14ac:dyDescent="0.3">
      <c r="A53" s="24" t="s">
        <v>80</v>
      </c>
      <c r="B53" s="36">
        <f t="shared" ref="B53:D53" si="3">SUM(B49:B52)</f>
        <v>0</v>
      </c>
      <c r="C53" s="36">
        <f t="shared" si="3"/>
        <v>0</v>
      </c>
      <c r="D53" s="36">
        <f t="shared" si="3"/>
        <v>0</v>
      </c>
    </row>
    <row r="54" spans="1:4" x14ac:dyDescent="0.3">
      <c r="A54" s="24"/>
      <c r="B54" s="26"/>
      <c r="C54" s="26"/>
      <c r="D54" s="26"/>
    </row>
    <row r="55" spans="1:4" x14ac:dyDescent="0.3">
      <c r="A55" s="17" t="s">
        <v>25</v>
      </c>
      <c r="B55" s="35">
        <f t="shared" ref="B55:D55" si="4">B47+B53</f>
        <v>0</v>
      </c>
      <c r="C55" s="35">
        <f t="shared" si="4"/>
        <v>0</v>
      </c>
      <c r="D55" s="35">
        <f t="shared" si="4"/>
        <v>0</v>
      </c>
    </row>
    <row r="56" spans="1:4" x14ac:dyDescent="0.3">
      <c r="A56" s="24"/>
      <c r="B56" s="26"/>
      <c r="C56" s="26"/>
      <c r="D56" s="26"/>
    </row>
    <row r="57" spans="1:4" ht="14.4" thickBot="1" x14ac:dyDescent="0.35">
      <c r="A57" s="18" t="s">
        <v>26</v>
      </c>
      <c r="B57" s="61">
        <f>'Rollup Phase 1'!N57</f>
        <v>0</v>
      </c>
      <c r="C57" s="61">
        <f>'Rollup Phase 2'!N57</f>
        <v>0</v>
      </c>
      <c r="D57" s="61">
        <f>SUM(B57:C57)</f>
        <v>0</v>
      </c>
    </row>
    <row r="58" spans="1:4" ht="14.4" thickBot="1" x14ac:dyDescent="0.35">
      <c r="A58" s="28"/>
      <c r="B58" s="29"/>
      <c r="C58" s="29"/>
      <c r="D58" s="29"/>
    </row>
    <row r="59" spans="1:4" ht="14.4" thickBot="1" x14ac:dyDescent="0.35">
      <c r="A59" s="47" t="s">
        <v>68</v>
      </c>
      <c r="B59" s="48">
        <f t="shared" ref="B59:D59" si="5">B55+B57</f>
        <v>0</v>
      </c>
      <c r="C59" s="48">
        <f t="shared" si="5"/>
        <v>0</v>
      </c>
      <c r="D59" s="48">
        <f t="shared" si="5"/>
        <v>0</v>
      </c>
    </row>
    <row r="60" spans="1:4" ht="14.4" thickTop="1" x14ac:dyDescent="0.3"/>
  </sheetData>
  <sheetProtection password="DD36" sheet="1" objects="1" scenarios="1" selectLockedCells="1"/>
  <mergeCells count="5">
    <mergeCell ref="A1:D1"/>
    <mergeCell ref="A2:D2"/>
    <mergeCell ref="A3:D3"/>
    <mergeCell ref="A5:D5"/>
    <mergeCell ref="A6:D6"/>
  </mergeCells>
  <pageMargins left="0.25" right="0.25" top="0.25" bottom="0.25" header="0.3" footer="0.3"/>
  <pageSetup paperSize="534" scale="75" orientation="landscape" r:id="rId1"/>
  <ignoredErrors>
    <ignoredError sqref="D39:D4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60"/>
  <sheetViews>
    <sheetView zoomScaleNormal="100" workbookViewId="0">
      <selection activeCell="B13" sqref="B13"/>
    </sheetView>
  </sheetViews>
  <sheetFormatPr defaultColWidth="9.109375" defaultRowHeight="13.8" x14ac:dyDescent="0.3"/>
  <cols>
    <col min="1" max="1" width="24.6640625" style="1" customWidth="1"/>
    <col min="2" max="13" width="10.33203125" style="1" customWidth="1"/>
    <col min="14" max="14" width="14" style="1" customWidth="1"/>
    <col min="15" max="16384" width="9.109375" style="1"/>
  </cols>
  <sheetData>
    <row r="1" spans="1:14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4" t="s">
        <v>83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6" x14ac:dyDescent="0.3">
      <c r="A6" s="75" t="s">
        <v>144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8" spans="1:14" x14ac:dyDescent="0.3">
      <c r="A8" s="16" t="s">
        <v>73</v>
      </c>
    </row>
    <row r="10" spans="1:14" x14ac:dyDescent="0.3">
      <c r="A10" s="6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81</v>
      </c>
    </row>
    <row r="11" spans="1:14" x14ac:dyDescent="0.3">
      <c r="A11" s="8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54" t="s">
        <v>123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33">
        <f t="shared" ref="N12:N31" si="0">SUM(B12:M12)</f>
        <v>0</v>
      </c>
    </row>
    <row r="13" spans="1:14" x14ac:dyDescent="0.3">
      <c r="A13" s="11" t="s">
        <v>15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31">
        <f t="shared" si="0"/>
        <v>0</v>
      </c>
    </row>
    <row r="14" spans="1:14" x14ac:dyDescent="0.3">
      <c r="A14" s="54" t="s">
        <v>124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33">
        <f t="shared" si="0"/>
        <v>0</v>
      </c>
    </row>
    <row r="15" spans="1:14" x14ac:dyDescent="0.3">
      <c r="A15" s="11" t="s">
        <v>15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31">
        <f t="shared" si="0"/>
        <v>0</v>
      </c>
    </row>
    <row r="16" spans="1:14" x14ac:dyDescent="0.3">
      <c r="A16" s="54" t="s">
        <v>125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33">
        <f t="shared" si="0"/>
        <v>0</v>
      </c>
    </row>
    <row r="17" spans="1:14" x14ac:dyDescent="0.3">
      <c r="A17" s="11" t="s">
        <v>15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31">
        <f t="shared" si="0"/>
        <v>0</v>
      </c>
    </row>
    <row r="18" spans="1:14" x14ac:dyDescent="0.3">
      <c r="A18" s="54" t="s">
        <v>126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33">
        <f t="shared" si="0"/>
        <v>0</v>
      </c>
    </row>
    <row r="19" spans="1:14" x14ac:dyDescent="0.3">
      <c r="A19" s="11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31">
        <f t="shared" si="0"/>
        <v>0</v>
      </c>
    </row>
    <row r="20" spans="1:14" x14ac:dyDescent="0.3">
      <c r="A20" s="54" t="s">
        <v>127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33">
        <f t="shared" si="0"/>
        <v>0</v>
      </c>
    </row>
    <row r="21" spans="1:14" x14ac:dyDescent="0.3">
      <c r="A21" s="11" t="s">
        <v>15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31">
        <f t="shared" si="0"/>
        <v>0</v>
      </c>
    </row>
    <row r="22" spans="1:14" x14ac:dyDescent="0.3">
      <c r="A22" s="54" t="s">
        <v>128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33">
        <f t="shared" si="0"/>
        <v>0</v>
      </c>
    </row>
    <row r="23" spans="1:14" x14ac:dyDescent="0.3">
      <c r="A23" s="27" t="s">
        <v>15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31">
        <f t="shared" si="0"/>
        <v>0</v>
      </c>
    </row>
    <row r="24" spans="1:14" x14ac:dyDescent="0.3">
      <c r="A24" s="54" t="s">
        <v>129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33">
        <f t="shared" si="0"/>
        <v>0</v>
      </c>
    </row>
    <row r="25" spans="1:14" x14ac:dyDescent="0.3">
      <c r="A25" s="11" t="s">
        <v>15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31">
        <f t="shared" si="0"/>
        <v>0</v>
      </c>
    </row>
    <row r="26" spans="1:14" x14ac:dyDescent="0.3">
      <c r="A26" s="54" t="s">
        <v>130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33">
        <f t="shared" si="0"/>
        <v>0</v>
      </c>
    </row>
    <row r="27" spans="1:14" x14ac:dyDescent="0.3">
      <c r="A27" s="11" t="s">
        <v>15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31">
        <f t="shared" si="0"/>
        <v>0</v>
      </c>
    </row>
    <row r="28" spans="1:14" x14ac:dyDescent="0.3">
      <c r="A28" s="54" t="s">
        <v>131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33">
        <f t="shared" si="0"/>
        <v>0</v>
      </c>
    </row>
    <row r="29" spans="1:14" x14ac:dyDescent="0.3">
      <c r="A29" s="11" t="s">
        <v>15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31">
        <f t="shared" si="0"/>
        <v>0</v>
      </c>
    </row>
    <row r="30" spans="1:14" x14ac:dyDescent="0.3">
      <c r="A30" s="54" t="s">
        <v>132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33">
        <f t="shared" si="0"/>
        <v>0</v>
      </c>
    </row>
    <row r="31" spans="1:14" ht="14.4" thickBot="1" x14ac:dyDescent="0.35">
      <c r="A31" s="21" t="s">
        <v>15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32">
        <f t="shared" si="0"/>
        <v>0</v>
      </c>
    </row>
    <row r="32" spans="1:14" x14ac:dyDescent="0.3">
      <c r="A32" s="17" t="s">
        <v>22</v>
      </c>
      <c r="B32" s="30">
        <f t="shared" ref="B32" si="1">B12+B14+B16+B18+B20+B22+B24+B26+B28+B30</f>
        <v>0</v>
      </c>
      <c r="C32" s="30">
        <f t="shared" ref="C32:N32" si="2">C12+C14+C16+C18+C20+C22+C24+C26+C28+C30</f>
        <v>0</v>
      </c>
      <c r="D32" s="30">
        <f t="shared" si="2"/>
        <v>0</v>
      </c>
      <c r="E32" s="30">
        <f t="shared" si="2"/>
        <v>0</v>
      </c>
      <c r="F32" s="30">
        <f t="shared" si="2"/>
        <v>0</v>
      </c>
      <c r="G32" s="30">
        <f t="shared" si="2"/>
        <v>0</v>
      </c>
      <c r="H32" s="30">
        <f t="shared" si="2"/>
        <v>0</v>
      </c>
      <c r="I32" s="30">
        <f t="shared" si="2"/>
        <v>0</v>
      </c>
      <c r="J32" s="30">
        <f t="shared" si="2"/>
        <v>0</v>
      </c>
      <c r="K32" s="30">
        <f t="shared" ref="K32:M32" si="3">K12+K14+K16+K18+K20+K22+K24+K26+K28+K30</f>
        <v>0</v>
      </c>
      <c r="L32" s="30">
        <f t="shared" si="3"/>
        <v>0</v>
      </c>
      <c r="M32" s="30">
        <f t="shared" si="3"/>
        <v>0</v>
      </c>
      <c r="N32" s="33">
        <f t="shared" si="2"/>
        <v>0</v>
      </c>
    </row>
    <row r="33" spans="1:14" x14ac:dyDescent="0.3">
      <c r="A33" s="11" t="s">
        <v>16</v>
      </c>
      <c r="B33" s="31">
        <f>B13+B15+B17+B19+B21+B23+B25+B27+B29+B31</f>
        <v>0</v>
      </c>
      <c r="C33" s="31">
        <f t="shared" ref="C33:N33" si="4">C13+C15+C17+C19+C21+C23+C25+C27+C29+C31</f>
        <v>0</v>
      </c>
      <c r="D33" s="31">
        <f t="shared" si="4"/>
        <v>0</v>
      </c>
      <c r="E33" s="31">
        <f t="shared" si="4"/>
        <v>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ref="K33:M33" si="5">K13+K15+K17+K19+K21+K23+K25+K27+K29+K31</f>
        <v>0</v>
      </c>
      <c r="L33" s="31">
        <f t="shared" si="5"/>
        <v>0</v>
      </c>
      <c r="M33" s="31">
        <f t="shared" si="5"/>
        <v>0</v>
      </c>
      <c r="N33" s="31">
        <f t="shared" si="4"/>
        <v>0</v>
      </c>
    </row>
    <row r="34" spans="1:14" x14ac:dyDescent="0.3">
      <c r="A34" s="11" t="s">
        <v>73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8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0" t="s">
        <v>45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33">
        <f t="shared" ref="N36:N44" si="6">SUM(B36:M36)</f>
        <v>0</v>
      </c>
    </row>
    <row r="37" spans="1:14" x14ac:dyDescent="0.3">
      <c r="A37" s="54" t="s">
        <v>76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33">
        <f t="shared" si="6"/>
        <v>0</v>
      </c>
    </row>
    <row r="38" spans="1:14" x14ac:dyDescent="0.3">
      <c r="A38" s="54" t="s">
        <v>74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33">
        <f t="shared" si="6"/>
        <v>0</v>
      </c>
    </row>
    <row r="39" spans="1:14" x14ac:dyDescent="0.3">
      <c r="A39" s="54" t="s">
        <v>75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33">
        <f t="shared" si="6"/>
        <v>0</v>
      </c>
    </row>
    <row r="40" spans="1:14" x14ac:dyDescent="0.3">
      <c r="A40" s="54" t="s">
        <v>77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33">
        <f t="shared" si="6"/>
        <v>0</v>
      </c>
    </row>
    <row r="41" spans="1:14" x14ac:dyDescent="0.3">
      <c r="A41" s="54" t="s">
        <v>78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33">
        <f t="shared" si="6"/>
        <v>0</v>
      </c>
    </row>
    <row r="42" spans="1:14" x14ac:dyDescent="0.3">
      <c r="A42" s="54" t="s">
        <v>79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33">
        <f t="shared" si="6"/>
        <v>0</v>
      </c>
    </row>
    <row r="43" spans="1:14" x14ac:dyDescent="0.3">
      <c r="A43" s="10" t="s">
        <v>19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3">
        <f t="shared" si="6"/>
        <v>0</v>
      </c>
    </row>
    <row r="44" spans="1:14" ht="14.4" thickBot="1" x14ac:dyDescent="0.35">
      <c r="A44" s="22" t="s">
        <v>20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34">
        <f t="shared" si="6"/>
        <v>0</v>
      </c>
    </row>
    <row r="45" spans="1:14" x14ac:dyDescent="0.3">
      <c r="A45" s="17" t="s">
        <v>21</v>
      </c>
      <c r="B45" s="36">
        <f t="shared" ref="B45:N45" si="7">SUM(B36:B44)</f>
        <v>0</v>
      </c>
      <c r="C45" s="36">
        <f t="shared" si="7"/>
        <v>0</v>
      </c>
      <c r="D45" s="36">
        <f t="shared" si="7"/>
        <v>0</v>
      </c>
      <c r="E45" s="36">
        <f t="shared" si="7"/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ref="K45:M45" si="8">SUM(K36:K44)</f>
        <v>0</v>
      </c>
      <c r="L45" s="36">
        <f t="shared" si="8"/>
        <v>0</v>
      </c>
      <c r="M45" s="36">
        <f t="shared" si="8"/>
        <v>0</v>
      </c>
      <c r="N45" s="36">
        <f t="shared" si="7"/>
        <v>0</v>
      </c>
    </row>
    <row r="46" spans="1:14" x14ac:dyDescent="0.3">
      <c r="A46" s="12"/>
      <c r="B46" s="2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10" t="s">
        <v>24</v>
      </c>
      <c r="B47" s="35">
        <f t="shared" ref="B47:N47" si="9">B32+B45</f>
        <v>0</v>
      </c>
      <c r="C47" s="35">
        <f t="shared" si="9"/>
        <v>0</v>
      </c>
      <c r="D47" s="35">
        <f t="shared" si="9"/>
        <v>0</v>
      </c>
      <c r="E47" s="35">
        <f t="shared" si="9"/>
        <v>0</v>
      </c>
      <c r="F47" s="35">
        <f t="shared" si="9"/>
        <v>0</v>
      </c>
      <c r="G47" s="35">
        <f t="shared" si="9"/>
        <v>0</v>
      </c>
      <c r="H47" s="35">
        <f t="shared" si="9"/>
        <v>0</v>
      </c>
      <c r="I47" s="35">
        <f t="shared" si="9"/>
        <v>0</v>
      </c>
      <c r="J47" s="35">
        <f t="shared" si="9"/>
        <v>0</v>
      </c>
      <c r="K47" s="35">
        <f t="shared" ref="K47:M47" si="10">K32+K45</f>
        <v>0</v>
      </c>
      <c r="L47" s="35">
        <f t="shared" si="10"/>
        <v>0</v>
      </c>
      <c r="M47" s="35">
        <f t="shared" si="10"/>
        <v>0</v>
      </c>
      <c r="N47" s="35">
        <f t="shared" si="9"/>
        <v>0</v>
      </c>
    </row>
    <row r="48" spans="1:14" x14ac:dyDescent="0.3">
      <c r="A48" s="1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3">
      <c r="A49" s="10" t="s">
        <v>119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35">
        <f>SUM(B49:M49)</f>
        <v>0</v>
      </c>
    </row>
    <row r="50" spans="1:14" x14ac:dyDescent="0.3">
      <c r="A50" s="10" t="s">
        <v>120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35">
        <f>SUM(B50:M50)</f>
        <v>0</v>
      </c>
    </row>
    <row r="51" spans="1:14" x14ac:dyDescent="0.3">
      <c r="A51" s="10" t="s">
        <v>121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35">
        <f>SUM(B51:M51)</f>
        <v>0</v>
      </c>
    </row>
    <row r="52" spans="1:14" ht="14.4" thickBot="1" x14ac:dyDescent="0.35">
      <c r="A52" s="22" t="s">
        <v>122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37">
        <f>SUM(B52:M52)</f>
        <v>0</v>
      </c>
    </row>
    <row r="53" spans="1:14" x14ac:dyDescent="0.3">
      <c r="A53" s="24" t="s">
        <v>80</v>
      </c>
      <c r="B53" s="36">
        <f>SUM(B49:B52)</f>
        <v>0</v>
      </c>
      <c r="C53" s="36">
        <f t="shared" ref="C53:N53" si="11">SUM(C49:C52)</f>
        <v>0</v>
      </c>
      <c r="D53" s="36">
        <f t="shared" si="11"/>
        <v>0</v>
      </c>
      <c r="E53" s="36">
        <f t="shared" si="11"/>
        <v>0</v>
      </c>
      <c r="F53" s="36">
        <f t="shared" si="11"/>
        <v>0</v>
      </c>
      <c r="G53" s="36">
        <f t="shared" si="11"/>
        <v>0</v>
      </c>
      <c r="H53" s="36">
        <f t="shared" si="11"/>
        <v>0</v>
      </c>
      <c r="I53" s="36">
        <f t="shared" si="11"/>
        <v>0</v>
      </c>
      <c r="J53" s="36">
        <f t="shared" si="11"/>
        <v>0</v>
      </c>
      <c r="K53" s="36">
        <f t="shared" ref="K53:M53" si="12">SUM(K49:K52)</f>
        <v>0</v>
      </c>
      <c r="L53" s="36">
        <f t="shared" si="12"/>
        <v>0</v>
      </c>
      <c r="M53" s="36">
        <f t="shared" si="12"/>
        <v>0</v>
      </c>
      <c r="N53" s="36">
        <f t="shared" si="11"/>
        <v>0</v>
      </c>
    </row>
    <row r="54" spans="1:14" x14ac:dyDescent="0.3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">
      <c r="A55" s="17" t="s">
        <v>25</v>
      </c>
      <c r="B55" s="35">
        <f>B47+B53</f>
        <v>0</v>
      </c>
      <c r="C55" s="35">
        <f t="shared" ref="C55:N55" si="13">C47+C53</f>
        <v>0</v>
      </c>
      <c r="D55" s="35">
        <f t="shared" si="13"/>
        <v>0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si="13"/>
        <v>0</v>
      </c>
      <c r="K55" s="35">
        <f t="shared" ref="K55:M55" si="14">K47+K53</f>
        <v>0</v>
      </c>
      <c r="L55" s="35">
        <f t="shared" si="14"/>
        <v>0</v>
      </c>
      <c r="M55" s="35">
        <f t="shared" si="14"/>
        <v>0</v>
      </c>
      <c r="N55" s="35">
        <f t="shared" si="13"/>
        <v>0</v>
      </c>
    </row>
    <row r="56" spans="1:14" x14ac:dyDescent="0.3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4.4" thickBot="1" x14ac:dyDescent="0.35">
      <c r="A57" s="18" t="s">
        <v>26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35">
        <f>SUM(B57:M57)</f>
        <v>0</v>
      </c>
    </row>
    <row r="58" spans="1:14" ht="14.4" thickBot="1" x14ac:dyDescent="0.35">
      <c r="A58" s="28"/>
      <c r="B58" s="3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4.4" thickBot="1" x14ac:dyDescent="0.35">
      <c r="A59" s="47" t="s">
        <v>68</v>
      </c>
      <c r="B59" s="44">
        <f>B55+B57</f>
        <v>0</v>
      </c>
      <c r="C59" s="44">
        <f t="shared" ref="C59:N59" si="15">C55+C57</f>
        <v>0</v>
      </c>
      <c r="D59" s="44">
        <f t="shared" si="15"/>
        <v>0</v>
      </c>
      <c r="E59" s="44">
        <f t="shared" si="15"/>
        <v>0</v>
      </c>
      <c r="F59" s="44">
        <f t="shared" si="15"/>
        <v>0</v>
      </c>
      <c r="G59" s="44">
        <f t="shared" si="15"/>
        <v>0</v>
      </c>
      <c r="H59" s="44">
        <f t="shared" si="15"/>
        <v>0</v>
      </c>
      <c r="I59" s="44">
        <f t="shared" si="15"/>
        <v>0</v>
      </c>
      <c r="J59" s="44">
        <f t="shared" si="15"/>
        <v>0</v>
      </c>
      <c r="K59" s="44">
        <f t="shared" ref="K59:M59" si="16">K55+K57</f>
        <v>0</v>
      </c>
      <c r="L59" s="44">
        <f t="shared" si="16"/>
        <v>0</v>
      </c>
      <c r="M59" s="44">
        <f t="shared" si="16"/>
        <v>0</v>
      </c>
      <c r="N59" s="44">
        <f t="shared" si="15"/>
        <v>0</v>
      </c>
    </row>
    <row r="60" spans="1:14" ht="14.4" thickTop="1" x14ac:dyDescent="0.3"/>
  </sheetData>
  <sheetProtection password="DD36" sheet="1" objects="1" scenarios="1" selectLockedCells="1"/>
  <mergeCells count="5">
    <mergeCell ref="A1:N1"/>
    <mergeCell ref="A2:N2"/>
    <mergeCell ref="A3:N3"/>
    <mergeCell ref="A5:N5"/>
    <mergeCell ref="A6:N6"/>
  </mergeCells>
  <pageMargins left="0.25" right="0.25" top="0.25" bottom="0.25" header="0.3" footer="0.3"/>
  <pageSetup paperSize="534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60"/>
  <sheetViews>
    <sheetView zoomScaleNormal="100" workbookViewId="0">
      <selection activeCell="D22" sqref="D22"/>
    </sheetView>
  </sheetViews>
  <sheetFormatPr defaultColWidth="9.109375" defaultRowHeight="13.8" x14ac:dyDescent="0.3"/>
  <cols>
    <col min="1" max="1" width="24.6640625" style="1" customWidth="1"/>
    <col min="2" max="13" width="10.33203125" style="1" customWidth="1"/>
    <col min="14" max="14" width="14" style="1" customWidth="1"/>
    <col min="15" max="16384" width="9.109375" style="1"/>
  </cols>
  <sheetData>
    <row r="1" spans="1:14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4" t="s">
        <v>84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6" x14ac:dyDescent="0.3">
      <c r="A6" s="75" t="s">
        <v>145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8" spans="1:14" x14ac:dyDescent="0.3">
      <c r="A8" s="16" t="s">
        <v>73</v>
      </c>
    </row>
    <row r="10" spans="1:14" x14ac:dyDescent="0.3">
      <c r="A10" s="6" t="s">
        <v>1</v>
      </c>
      <c r="B10" s="7" t="s">
        <v>27</v>
      </c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134</v>
      </c>
      <c r="I10" s="7" t="s">
        <v>135</v>
      </c>
      <c r="J10" s="7" t="s">
        <v>136</v>
      </c>
      <c r="K10" s="7" t="s">
        <v>137</v>
      </c>
      <c r="L10" s="7" t="s">
        <v>138</v>
      </c>
      <c r="M10" s="7" t="s">
        <v>139</v>
      </c>
      <c r="N10" s="7" t="s">
        <v>82</v>
      </c>
    </row>
    <row r="11" spans="1:14" x14ac:dyDescent="0.3">
      <c r="A11" s="8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0" t="str">
        <f>'Rollup Phase 1'!A12</f>
        <v>Labor Category 1 ( cost)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33">
        <f t="shared" ref="N12:N31" si="0">SUM(B12:M12)</f>
        <v>0</v>
      </c>
    </row>
    <row r="13" spans="1:14" x14ac:dyDescent="0.3">
      <c r="A13" s="11" t="s">
        <v>15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31">
        <f t="shared" si="0"/>
        <v>0</v>
      </c>
    </row>
    <row r="14" spans="1:14" x14ac:dyDescent="0.3">
      <c r="A14" s="10" t="str">
        <f>'Rollup Phase 1'!A14</f>
        <v>Labor Category 2 ( cost)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33">
        <f t="shared" si="0"/>
        <v>0</v>
      </c>
    </row>
    <row r="15" spans="1:14" x14ac:dyDescent="0.3">
      <c r="A15" s="11" t="s">
        <v>15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31">
        <f t="shared" si="0"/>
        <v>0</v>
      </c>
    </row>
    <row r="16" spans="1:14" x14ac:dyDescent="0.3">
      <c r="A16" s="10" t="str">
        <f>'Rollup Phase 1'!A16</f>
        <v>Labor Category 3 ( cost)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33">
        <f t="shared" si="0"/>
        <v>0</v>
      </c>
    </row>
    <row r="17" spans="1:14" x14ac:dyDescent="0.3">
      <c r="A17" s="11" t="s">
        <v>15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31">
        <f t="shared" si="0"/>
        <v>0</v>
      </c>
    </row>
    <row r="18" spans="1:14" x14ac:dyDescent="0.3">
      <c r="A18" s="10" t="str">
        <f>'Rollup Phase 1'!A18</f>
        <v>Labor Category 4 ( cost)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33">
        <f t="shared" si="0"/>
        <v>0</v>
      </c>
    </row>
    <row r="19" spans="1:14" x14ac:dyDescent="0.3">
      <c r="A19" s="11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31">
        <f t="shared" si="0"/>
        <v>0</v>
      </c>
    </row>
    <row r="20" spans="1:14" x14ac:dyDescent="0.3">
      <c r="A20" s="10" t="str">
        <f>'Rollup Phase 1'!A20</f>
        <v>Labor Category 5 ( cost)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33">
        <f t="shared" si="0"/>
        <v>0</v>
      </c>
    </row>
    <row r="21" spans="1:14" x14ac:dyDescent="0.3">
      <c r="A21" s="11" t="s">
        <v>15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31">
        <f t="shared" si="0"/>
        <v>0</v>
      </c>
    </row>
    <row r="22" spans="1:14" x14ac:dyDescent="0.3">
      <c r="A22" s="10" t="str">
        <f>'Rollup Phase 1'!A22</f>
        <v>Labor Category 6 ( cost)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33">
        <f t="shared" si="0"/>
        <v>0</v>
      </c>
    </row>
    <row r="23" spans="1:14" x14ac:dyDescent="0.3">
      <c r="A23" s="27" t="s">
        <v>15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31">
        <f t="shared" si="0"/>
        <v>0</v>
      </c>
    </row>
    <row r="24" spans="1:14" x14ac:dyDescent="0.3">
      <c r="A24" s="10" t="str">
        <f>'Rollup Phase 1'!A24</f>
        <v>Labor Category 7 ( cost)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33">
        <f t="shared" si="0"/>
        <v>0</v>
      </c>
    </row>
    <row r="25" spans="1:14" x14ac:dyDescent="0.3">
      <c r="A25" s="11" t="s">
        <v>15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31">
        <f t="shared" si="0"/>
        <v>0</v>
      </c>
    </row>
    <row r="26" spans="1:14" x14ac:dyDescent="0.3">
      <c r="A26" s="10" t="str">
        <f>'Rollup Phase 1'!A26</f>
        <v>Labor Category 8 ( cost)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33">
        <f t="shared" si="0"/>
        <v>0</v>
      </c>
    </row>
    <row r="27" spans="1:14" x14ac:dyDescent="0.3">
      <c r="A27" s="11" t="s">
        <v>15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31">
        <f t="shared" si="0"/>
        <v>0</v>
      </c>
    </row>
    <row r="28" spans="1:14" x14ac:dyDescent="0.3">
      <c r="A28" s="10" t="str">
        <f>'Rollup Phase 1'!A28</f>
        <v>Labor Category 9 ( cost)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33">
        <f t="shared" si="0"/>
        <v>0</v>
      </c>
    </row>
    <row r="29" spans="1:14" x14ac:dyDescent="0.3">
      <c r="A29" s="11" t="s">
        <v>15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31">
        <f t="shared" si="0"/>
        <v>0</v>
      </c>
    </row>
    <row r="30" spans="1:14" x14ac:dyDescent="0.3">
      <c r="A30" s="10" t="str">
        <f>'Rollup Phase 1'!A30</f>
        <v>Labor Category 10 ( cost)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33">
        <f t="shared" si="0"/>
        <v>0</v>
      </c>
    </row>
    <row r="31" spans="1:14" ht="14.4" thickBot="1" x14ac:dyDescent="0.35">
      <c r="A31" s="21" t="s">
        <v>15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32">
        <f t="shared" si="0"/>
        <v>0</v>
      </c>
    </row>
    <row r="32" spans="1:14" x14ac:dyDescent="0.3">
      <c r="A32" s="17" t="s">
        <v>22</v>
      </c>
      <c r="B32" s="30">
        <f t="shared" ref="B32:N33" si="1">B12+B14+B16+B18+B20+B22+B24+B26+B28+B30</f>
        <v>0</v>
      </c>
      <c r="C32" s="30">
        <f t="shared" si="1"/>
        <v>0</v>
      </c>
      <c r="D32" s="30">
        <f t="shared" si="1"/>
        <v>0</v>
      </c>
      <c r="E32" s="30">
        <f t="shared" si="1"/>
        <v>0</v>
      </c>
      <c r="F32" s="30">
        <f t="shared" si="1"/>
        <v>0</v>
      </c>
      <c r="G32" s="30">
        <f t="shared" si="1"/>
        <v>0</v>
      </c>
      <c r="H32" s="30">
        <f t="shared" si="1"/>
        <v>0</v>
      </c>
      <c r="I32" s="30">
        <f t="shared" si="1"/>
        <v>0</v>
      </c>
      <c r="J32" s="30">
        <f t="shared" si="1"/>
        <v>0</v>
      </c>
      <c r="K32" s="30">
        <f t="shared" ref="K32:M32" si="2">K12+K14+K16+K18+K20+K22+K24+K26+K28+K30</f>
        <v>0</v>
      </c>
      <c r="L32" s="30">
        <f t="shared" si="2"/>
        <v>0</v>
      </c>
      <c r="M32" s="30">
        <f t="shared" si="2"/>
        <v>0</v>
      </c>
      <c r="N32" s="33">
        <f t="shared" si="1"/>
        <v>0</v>
      </c>
    </row>
    <row r="33" spans="1:14" x14ac:dyDescent="0.3">
      <c r="A33" s="11" t="s">
        <v>16</v>
      </c>
      <c r="B33" s="31">
        <f>B13+B15+B17+B19+B21+B23+B25+B27+B29+B31</f>
        <v>0</v>
      </c>
      <c r="C33" s="31">
        <f t="shared" si="1"/>
        <v>0</v>
      </c>
      <c r="D33" s="31">
        <f t="shared" si="1"/>
        <v>0</v>
      </c>
      <c r="E33" s="31">
        <f t="shared" si="1"/>
        <v>0</v>
      </c>
      <c r="F33" s="31">
        <f t="shared" si="1"/>
        <v>0</v>
      </c>
      <c r="G33" s="31">
        <f t="shared" si="1"/>
        <v>0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 t="shared" ref="K33:M33" si="3">K13+K15+K17+K19+K21+K23+K25+K27+K29+K31</f>
        <v>0</v>
      </c>
      <c r="L33" s="31">
        <f t="shared" si="3"/>
        <v>0</v>
      </c>
      <c r="M33" s="31">
        <f t="shared" si="3"/>
        <v>0</v>
      </c>
      <c r="N33" s="31">
        <f t="shared" si="1"/>
        <v>0</v>
      </c>
    </row>
    <row r="34" spans="1:14" x14ac:dyDescent="0.3">
      <c r="A34" s="11" t="s">
        <v>73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8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0" t="s">
        <v>45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33">
        <f t="shared" ref="N36:N44" si="4">SUM(B36:M36)</f>
        <v>0</v>
      </c>
    </row>
    <row r="37" spans="1:14" x14ac:dyDescent="0.3">
      <c r="A37" s="10" t="s">
        <v>76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33">
        <f t="shared" si="4"/>
        <v>0</v>
      </c>
    </row>
    <row r="38" spans="1:14" x14ac:dyDescent="0.3">
      <c r="A38" s="10" t="s">
        <v>74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33">
        <f t="shared" si="4"/>
        <v>0</v>
      </c>
    </row>
    <row r="39" spans="1:14" x14ac:dyDescent="0.3">
      <c r="A39" s="10" t="s">
        <v>75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33">
        <f t="shared" si="4"/>
        <v>0</v>
      </c>
    </row>
    <row r="40" spans="1:14" x14ac:dyDescent="0.3">
      <c r="A40" s="10" t="s">
        <v>77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33">
        <f t="shared" si="4"/>
        <v>0</v>
      </c>
    </row>
    <row r="41" spans="1:14" x14ac:dyDescent="0.3">
      <c r="A41" s="10" t="s">
        <v>78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33">
        <f t="shared" si="4"/>
        <v>0</v>
      </c>
    </row>
    <row r="42" spans="1:14" x14ac:dyDescent="0.3">
      <c r="A42" s="10" t="s">
        <v>79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33">
        <f t="shared" si="4"/>
        <v>0</v>
      </c>
    </row>
    <row r="43" spans="1:14" x14ac:dyDescent="0.3">
      <c r="A43" s="10" t="s">
        <v>19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3">
        <f t="shared" si="4"/>
        <v>0</v>
      </c>
    </row>
    <row r="44" spans="1:14" ht="14.4" thickBot="1" x14ac:dyDescent="0.35">
      <c r="A44" s="22" t="s">
        <v>20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34">
        <f t="shared" si="4"/>
        <v>0</v>
      </c>
    </row>
    <row r="45" spans="1:14" x14ac:dyDescent="0.3">
      <c r="A45" s="17" t="s">
        <v>21</v>
      </c>
      <c r="B45" s="36">
        <f t="shared" ref="B45:N45" si="5">SUM(B36:B44)</f>
        <v>0</v>
      </c>
      <c r="C45" s="36">
        <f t="shared" si="5"/>
        <v>0</v>
      </c>
      <c r="D45" s="36">
        <f t="shared" si="5"/>
        <v>0</v>
      </c>
      <c r="E45" s="36">
        <f t="shared" si="5"/>
        <v>0</v>
      </c>
      <c r="F45" s="36">
        <f t="shared" si="5"/>
        <v>0</v>
      </c>
      <c r="G45" s="36">
        <f t="shared" si="5"/>
        <v>0</v>
      </c>
      <c r="H45" s="36">
        <f t="shared" si="5"/>
        <v>0</v>
      </c>
      <c r="I45" s="36">
        <f t="shared" si="5"/>
        <v>0</v>
      </c>
      <c r="J45" s="36">
        <f t="shared" si="5"/>
        <v>0</v>
      </c>
      <c r="K45" s="36">
        <f t="shared" ref="K45:M45" si="6">SUM(K36:K44)</f>
        <v>0</v>
      </c>
      <c r="L45" s="36">
        <f t="shared" si="6"/>
        <v>0</v>
      </c>
      <c r="M45" s="36">
        <f t="shared" si="6"/>
        <v>0</v>
      </c>
      <c r="N45" s="36">
        <f t="shared" si="5"/>
        <v>0</v>
      </c>
    </row>
    <row r="46" spans="1:14" x14ac:dyDescent="0.3">
      <c r="A46" s="12"/>
      <c r="B46" s="2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10" t="s">
        <v>24</v>
      </c>
      <c r="B47" s="35">
        <f t="shared" ref="B47:N47" si="7">B32+B45</f>
        <v>0</v>
      </c>
      <c r="C47" s="35">
        <f t="shared" si="7"/>
        <v>0</v>
      </c>
      <c r="D47" s="35">
        <f t="shared" si="7"/>
        <v>0</v>
      </c>
      <c r="E47" s="35">
        <f t="shared" si="7"/>
        <v>0</v>
      </c>
      <c r="F47" s="35">
        <f t="shared" si="7"/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ref="K47:M47" si="8">K32+K45</f>
        <v>0</v>
      </c>
      <c r="L47" s="35">
        <f t="shared" si="8"/>
        <v>0</v>
      </c>
      <c r="M47" s="35">
        <f t="shared" si="8"/>
        <v>0</v>
      </c>
      <c r="N47" s="35">
        <f t="shared" si="7"/>
        <v>0</v>
      </c>
    </row>
    <row r="48" spans="1:14" x14ac:dyDescent="0.3">
      <c r="A48" s="1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3">
      <c r="A49" s="10" t="s">
        <v>119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35">
        <f>SUM(B49:M49)</f>
        <v>0</v>
      </c>
    </row>
    <row r="50" spans="1:14" x14ac:dyDescent="0.3">
      <c r="A50" s="10" t="s">
        <v>120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35">
        <f>SUM(B50:M50)</f>
        <v>0</v>
      </c>
    </row>
    <row r="51" spans="1:14" x14ac:dyDescent="0.3">
      <c r="A51" s="10" t="s">
        <v>121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35">
        <f>SUM(B51:M51)</f>
        <v>0</v>
      </c>
    </row>
    <row r="52" spans="1:14" ht="14.4" thickBot="1" x14ac:dyDescent="0.35">
      <c r="A52" s="22" t="s">
        <v>122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37">
        <f>SUM(B52:M52)</f>
        <v>0</v>
      </c>
    </row>
    <row r="53" spans="1:14" x14ac:dyDescent="0.3">
      <c r="A53" s="24" t="s">
        <v>80</v>
      </c>
      <c r="B53" s="36">
        <f>SUM(B49:B52)</f>
        <v>0</v>
      </c>
      <c r="C53" s="36">
        <f t="shared" ref="C53:N53" si="9">SUM(C49:C52)</f>
        <v>0</v>
      </c>
      <c r="D53" s="36">
        <f t="shared" si="9"/>
        <v>0</v>
      </c>
      <c r="E53" s="36">
        <f t="shared" si="9"/>
        <v>0</v>
      </c>
      <c r="F53" s="36">
        <f t="shared" si="9"/>
        <v>0</v>
      </c>
      <c r="G53" s="36">
        <f t="shared" si="9"/>
        <v>0</v>
      </c>
      <c r="H53" s="36">
        <f t="shared" si="9"/>
        <v>0</v>
      </c>
      <c r="I53" s="36">
        <f t="shared" si="9"/>
        <v>0</v>
      </c>
      <c r="J53" s="36">
        <f t="shared" si="9"/>
        <v>0</v>
      </c>
      <c r="K53" s="36">
        <f t="shared" ref="K53:M53" si="10">SUM(K49:K52)</f>
        <v>0</v>
      </c>
      <c r="L53" s="36">
        <f t="shared" si="10"/>
        <v>0</v>
      </c>
      <c r="M53" s="36">
        <f t="shared" si="10"/>
        <v>0</v>
      </c>
      <c r="N53" s="36">
        <f t="shared" si="9"/>
        <v>0</v>
      </c>
    </row>
    <row r="54" spans="1:14" x14ac:dyDescent="0.3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">
      <c r="A55" s="17" t="s">
        <v>25</v>
      </c>
      <c r="B55" s="35">
        <f>B47+B53</f>
        <v>0</v>
      </c>
      <c r="C55" s="35">
        <f t="shared" ref="C55:N55" si="11">C47+C53</f>
        <v>0</v>
      </c>
      <c r="D55" s="35">
        <f t="shared" si="11"/>
        <v>0</v>
      </c>
      <c r="E55" s="35">
        <f t="shared" si="11"/>
        <v>0</v>
      </c>
      <c r="F55" s="35">
        <f t="shared" si="11"/>
        <v>0</v>
      </c>
      <c r="G55" s="35">
        <f t="shared" si="11"/>
        <v>0</v>
      </c>
      <c r="H55" s="35">
        <f t="shared" si="11"/>
        <v>0</v>
      </c>
      <c r="I55" s="35">
        <f t="shared" si="11"/>
        <v>0</v>
      </c>
      <c r="J55" s="35">
        <f t="shared" si="11"/>
        <v>0</v>
      </c>
      <c r="K55" s="35">
        <f t="shared" ref="K55:M55" si="12">K47+K53</f>
        <v>0</v>
      </c>
      <c r="L55" s="35">
        <f t="shared" si="12"/>
        <v>0</v>
      </c>
      <c r="M55" s="35">
        <f t="shared" si="12"/>
        <v>0</v>
      </c>
      <c r="N55" s="35">
        <f t="shared" si="11"/>
        <v>0</v>
      </c>
    </row>
    <row r="56" spans="1:14" x14ac:dyDescent="0.3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4.4" thickBot="1" x14ac:dyDescent="0.35">
      <c r="A57" s="18" t="s">
        <v>26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35">
        <f>SUM(B57:M57)</f>
        <v>0</v>
      </c>
    </row>
    <row r="58" spans="1:14" ht="14.4" thickBot="1" x14ac:dyDescent="0.35">
      <c r="A58" s="28"/>
      <c r="B58" s="3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4.4" thickBot="1" x14ac:dyDescent="0.35">
      <c r="A59" s="47" t="s">
        <v>68</v>
      </c>
      <c r="B59" s="44">
        <f>B55+B57</f>
        <v>0</v>
      </c>
      <c r="C59" s="44">
        <f t="shared" ref="C59:N59" si="13">C55+C57</f>
        <v>0</v>
      </c>
      <c r="D59" s="44">
        <f t="shared" si="13"/>
        <v>0</v>
      </c>
      <c r="E59" s="44">
        <f t="shared" si="13"/>
        <v>0</v>
      </c>
      <c r="F59" s="44">
        <f t="shared" si="13"/>
        <v>0</v>
      </c>
      <c r="G59" s="44">
        <f t="shared" si="13"/>
        <v>0</v>
      </c>
      <c r="H59" s="44">
        <f t="shared" si="13"/>
        <v>0</v>
      </c>
      <c r="I59" s="44">
        <f t="shared" si="13"/>
        <v>0</v>
      </c>
      <c r="J59" s="44">
        <f t="shared" si="13"/>
        <v>0</v>
      </c>
      <c r="K59" s="44">
        <f t="shared" ref="K59:M59" si="14">K55+K57</f>
        <v>0</v>
      </c>
      <c r="L59" s="44">
        <f t="shared" si="14"/>
        <v>0</v>
      </c>
      <c r="M59" s="44">
        <f t="shared" si="14"/>
        <v>0</v>
      </c>
      <c r="N59" s="44">
        <f t="shared" si="13"/>
        <v>0</v>
      </c>
    </row>
    <row r="60" spans="1:14" ht="14.4" thickTop="1" x14ac:dyDescent="0.3"/>
  </sheetData>
  <sheetProtection password="DD36" sheet="1" objects="1" scenarios="1" selectLockedCells="1"/>
  <mergeCells count="5">
    <mergeCell ref="A5:N5"/>
    <mergeCell ref="A6:N6"/>
    <mergeCell ref="A1:N1"/>
    <mergeCell ref="A2:N2"/>
    <mergeCell ref="A3:N3"/>
  </mergeCells>
  <pageMargins left="0.25" right="0.25" top="0.25" bottom="0.25" header="0.3" footer="0.3"/>
  <pageSetup paperSize="534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workbookViewId="0">
      <selection activeCell="C18" sqref="C18"/>
    </sheetView>
  </sheetViews>
  <sheetFormatPr defaultColWidth="9.109375" defaultRowHeight="13.8" x14ac:dyDescent="0.3"/>
  <cols>
    <col min="1" max="2" width="7.6640625" style="1" customWidth="1"/>
    <col min="3" max="3" width="28.33203125" style="1" customWidth="1"/>
    <col min="4" max="4" width="35.6640625" style="1" customWidth="1"/>
    <col min="5" max="8" width="12.6640625" style="1" customWidth="1"/>
    <col min="9" max="9" width="24.6640625" style="1" customWidth="1"/>
    <col min="10" max="16384" width="9.109375" style="1"/>
  </cols>
  <sheetData>
    <row r="1" spans="1:14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/>
      <c r="K1"/>
      <c r="L1"/>
      <c r="M1"/>
      <c r="N1"/>
    </row>
    <row r="2" spans="1:14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/>
      <c r="K2"/>
      <c r="L2"/>
      <c r="M2"/>
      <c r="N2"/>
    </row>
    <row r="3" spans="1:14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/>
      <c r="K3"/>
      <c r="L3"/>
      <c r="M3"/>
      <c r="N3"/>
    </row>
    <row r="4" spans="1:14" ht="14.4" x14ac:dyDescent="0.3">
      <c r="J4"/>
      <c r="K4"/>
      <c r="L4"/>
      <c r="M4"/>
      <c r="N4"/>
    </row>
    <row r="5" spans="1:14" ht="15.6" x14ac:dyDescent="0.3">
      <c r="A5" s="74" t="s">
        <v>45</v>
      </c>
      <c r="B5" s="74"/>
      <c r="C5" s="74"/>
      <c r="D5" s="74"/>
      <c r="E5" s="74"/>
      <c r="F5" s="74"/>
      <c r="G5" s="74"/>
      <c r="H5" s="74"/>
      <c r="I5" s="74"/>
      <c r="J5"/>
      <c r="K5"/>
      <c r="L5"/>
      <c r="M5"/>
      <c r="N5"/>
    </row>
    <row r="6" spans="1:14" ht="15.6" x14ac:dyDescent="0.3">
      <c r="A6" s="3"/>
      <c r="B6" s="3"/>
      <c r="C6" s="3"/>
      <c r="D6" s="3"/>
      <c r="E6" s="3"/>
      <c r="F6" s="3"/>
      <c r="G6" s="3"/>
      <c r="H6" s="3"/>
      <c r="I6" s="3"/>
      <c r="J6"/>
      <c r="K6"/>
      <c r="L6"/>
      <c r="M6"/>
      <c r="N6"/>
    </row>
    <row r="8" spans="1:14" x14ac:dyDescent="0.3">
      <c r="A8" s="13" t="s">
        <v>36</v>
      </c>
      <c r="B8" s="13" t="s">
        <v>37</v>
      </c>
      <c r="C8" s="13" t="s">
        <v>71</v>
      </c>
      <c r="D8" s="13" t="s">
        <v>38</v>
      </c>
      <c r="E8" s="13" t="s">
        <v>39</v>
      </c>
      <c r="F8" s="13" t="s">
        <v>40</v>
      </c>
      <c r="G8" s="13" t="s">
        <v>33</v>
      </c>
      <c r="H8" s="13" t="s">
        <v>41</v>
      </c>
      <c r="I8" s="13" t="s">
        <v>42</v>
      </c>
    </row>
    <row r="9" spans="1:14" ht="27.6" x14ac:dyDescent="0.3">
      <c r="A9" s="13" t="s">
        <v>34</v>
      </c>
      <c r="B9" s="13"/>
      <c r="C9" s="13" t="s">
        <v>72</v>
      </c>
      <c r="D9" s="13" t="s">
        <v>35</v>
      </c>
      <c r="E9" s="13"/>
      <c r="F9" s="13"/>
      <c r="G9" s="13"/>
      <c r="H9" s="13"/>
      <c r="I9" s="13" t="s">
        <v>70</v>
      </c>
    </row>
    <row r="10" spans="1:14" x14ac:dyDescent="0.3">
      <c r="A10" s="55"/>
      <c r="B10" s="55"/>
      <c r="C10" s="55"/>
      <c r="D10" s="55"/>
      <c r="E10" s="63"/>
      <c r="F10" s="55"/>
      <c r="G10" s="55"/>
      <c r="H10" s="57">
        <f>E10*F10</f>
        <v>0</v>
      </c>
      <c r="I10" s="55"/>
    </row>
    <row r="11" spans="1:14" x14ac:dyDescent="0.3">
      <c r="A11" s="55"/>
      <c r="B11" s="55"/>
      <c r="C11" s="55"/>
      <c r="D11" s="55"/>
      <c r="E11" s="63"/>
      <c r="F11" s="55"/>
      <c r="G11" s="55"/>
      <c r="H11" s="57">
        <f t="shared" ref="H11:H23" si="0">E11*F11</f>
        <v>0</v>
      </c>
      <c r="I11" s="55"/>
    </row>
    <row r="12" spans="1:14" x14ac:dyDescent="0.3">
      <c r="A12" s="55"/>
      <c r="B12" s="55"/>
      <c r="C12" s="55"/>
      <c r="D12" s="55"/>
      <c r="E12" s="63"/>
      <c r="F12" s="55"/>
      <c r="G12" s="55"/>
      <c r="H12" s="57">
        <f t="shared" si="0"/>
        <v>0</v>
      </c>
      <c r="I12" s="55"/>
    </row>
    <row r="13" spans="1:14" x14ac:dyDescent="0.3">
      <c r="A13" s="55"/>
      <c r="B13" s="55"/>
      <c r="C13" s="55"/>
      <c r="D13" s="55"/>
      <c r="E13" s="63"/>
      <c r="F13" s="55"/>
      <c r="G13" s="55"/>
      <c r="H13" s="57">
        <f t="shared" si="0"/>
        <v>0</v>
      </c>
      <c r="I13" s="55"/>
    </row>
    <row r="14" spans="1:14" x14ac:dyDescent="0.3">
      <c r="A14" s="55"/>
      <c r="B14" s="55"/>
      <c r="C14" s="55"/>
      <c r="D14" s="55"/>
      <c r="E14" s="63"/>
      <c r="F14" s="55"/>
      <c r="G14" s="55"/>
      <c r="H14" s="57">
        <f t="shared" si="0"/>
        <v>0</v>
      </c>
      <c r="I14" s="55"/>
    </row>
    <row r="15" spans="1:14" x14ac:dyDescent="0.3">
      <c r="A15" s="55"/>
      <c r="B15" s="55"/>
      <c r="C15" s="55"/>
      <c r="D15" s="55"/>
      <c r="E15" s="63"/>
      <c r="F15" s="55"/>
      <c r="G15" s="55"/>
      <c r="H15" s="57">
        <f t="shared" si="0"/>
        <v>0</v>
      </c>
      <c r="I15" s="55"/>
    </row>
    <row r="16" spans="1:14" x14ac:dyDescent="0.3">
      <c r="A16" s="55"/>
      <c r="B16" s="55"/>
      <c r="C16" s="55"/>
      <c r="D16" s="55"/>
      <c r="E16" s="63"/>
      <c r="F16" s="55"/>
      <c r="G16" s="55"/>
      <c r="H16" s="57">
        <f t="shared" si="0"/>
        <v>0</v>
      </c>
      <c r="I16" s="55"/>
    </row>
    <row r="17" spans="1:9" x14ac:dyDescent="0.3">
      <c r="A17" s="55"/>
      <c r="B17" s="55"/>
      <c r="C17" s="55"/>
      <c r="D17" s="55"/>
      <c r="E17" s="63"/>
      <c r="F17" s="55"/>
      <c r="G17" s="55"/>
      <c r="H17" s="57">
        <f t="shared" si="0"/>
        <v>0</v>
      </c>
      <c r="I17" s="55"/>
    </row>
    <row r="18" spans="1:9" x14ac:dyDescent="0.3">
      <c r="A18" s="55"/>
      <c r="B18" s="55"/>
      <c r="C18" s="55"/>
      <c r="D18" s="55"/>
      <c r="E18" s="63"/>
      <c r="F18" s="55"/>
      <c r="G18" s="55"/>
      <c r="H18" s="57">
        <f t="shared" si="0"/>
        <v>0</v>
      </c>
      <c r="I18" s="55"/>
    </row>
    <row r="19" spans="1:9" x14ac:dyDescent="0.3">
      <c r="A19" s="55"/>
      <c r="B19" s="55"/>
      <c r="C19" s="55"/>
      <c r="D19" s="55"/>
      <c r="E19" s="63"/>
      <c r="F19" s="55"/>
      <c r="G19" s="55"/>
      <c r="H19" s="57">
        <f t="shared" si="0"/>
        <v>0</v>
      </c>
      <c r="I19" s="55"/>
    </row>
    <row r="20" spans="1:9" x14ac:dyDescent="0.3">
      <c r="A20" s="55"/>
      <c r="B20" s="55"/>
      <c r="C20" s="55"/>
      <c r="D20" s="55"/>
      <c r="E20" s="63"/>
      <c r="F20" s="55"/>
      <c r="G20" s="55"/>
      <c r="H20" s="57">
        <f t="shared" si="0"/>
        <v>0</v>
      </c>
      <c r="I20" s="55"/>
    </row>
    <row r="21" spans="1:9" x14ac:dyDescent="0.3">
      <c r="A21" s="55"/>
      <c r="B21" s="55"/>
      <c r="C21" s="55"/>
      <c r="D21" s="55"/>
      <c r="E21" s="63"/>
      <c r="F21" s="55"/>
      <c r="G21" s="55"/>
      <c r="H21" s="57">
        <f t="shared" si="0"/>
        <v>0</v>
      </c>
      <c r="I21" s="55"/>
    </row>
    <row r="22" spans="1:9" x14ac:dyDescent="0.3">
      <c r="A22" s="55"/>
      <c r="B22" s="55"/>
      <c r="C22" s="55"/>
      <c r="D22" s="55"/>
      <c r="E22" s="63"/>
      <c r="F22" s="55"/>
      <c r="G22" s="55"/>
      <c r="H22" s="57">
        <f t="shared" si="0"/>
        <v>0</v>
      </c>
      <c r="I22" s="55"/>
    </row>
    <row r="23" spans="1:9" x14ac:dyDescent="0.3">
      <c r="A23" s="55"/>
      <c r="B23" s="55"/>
      <c r="C23" s="55"/>
      <c r="D23" s="55"/>
      <c r="E23" s="63"/>
      <c r="F23" s="55"/>
      <c r="G23" s="55"/>
      <c r="H23" s="57">
        <f t="shared" si="0"/>
        <v>0</v>
      </c>
      <c r="I23" s="55"/>
    </row>
    <row r="24" spans="1:9" x14ac:dyDescent="0.3">
      <c r="A24" s="14"/>
      <c r="B24" s="14"/>
      <c r="C24" s="14"/>
      <c r="D24" s="14"/>
      <c r="E24" s="14"/>
      <c r="F24" s="14"/>
      <c r="G24" s="45" t="s">
        <v>43</v>
      </c>
      <c r="H24" s="68">
        <f>SUM(H10:H23)</f>
        <v>0</v>
      </c>
      <c r="I24" s="14"/>
    </row>
    <row r="26" spans="1:9" x14ac:dyDescent="0.3">
      <c r="A26" s="5" t="s">
        <v>147</v>
      </c>
      <c r="B26" s="4"/>
      <c r="C26" s="4"/>
      <c r="D26" s="4"/>
      <c r="E26" s="4"/>
      <c r="F26" s="4"/>
      <c r="G26" s="4"/>
      <c r="H26" s="4"/>
      <c r="I26" s="4"/>
    </row>
    <row r="27" spans="1:9" x14ac:dyDescent="0.3">
      <c r="A27" s="2" t="s">
        <v>148</v>
      </c>
    </row>
  </sheetData>
  <sheetProtection password="DD36" sheet="1" objects="1" scenarios="1" selectLockedCells="1"/>
  <mergeCells count="4">
    <mergeCell ref="A5:I5"/>
    <mergeCell ref="A1:I1"/>
    <mergeCell ref="A2:I2"/>
    <mergeCell ref="A3:I3"/>
  </mergeCells>
  <pageMargins left="0.25" right="0.25" top="0.25" bottom="0.25" header="0.3" footer="0.3"/>
  <pageSetup paperSize="534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selection activeCell="J15" sqref="J15"/>
    </sheetView>
  </sheetViews>
  <sheetFormatPr defaultColWidth="9.109375" defaultRowHeight="13.8" x14ac:dyDescent="0.3"/>
  <cols>
    <col min="1" max="2" width="7.6640625" style="1" customWidth="1"/>
    <col min="3" max="3" width="22.6640625" style="1" customWidth="1"/>
    <col min="4" max="4" width="20.6640625" style="1" customWidth="1"/>
    <col min="5" max="9" width="12.6640625" style="1" customWidth="1"/>
    <col min="10" max="10" width="32.6640625" style="1" customWidth="1"/>
    <col min="11" max="16384" width="9.109375" style="1"/>
  </cols>
  <sheetData>
    <row r="1" spans="1:10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ht="15.6" x14ac:dyDescent="0.3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8" spans="1:10" x14ac:dyDescent="0.3">
      <c r="A8" s="6" t="s">
        <v>36</v>
      </c>
      <c r="B8" s="6" t="s">
        <v>37</v>
      </c>
      <c r="C8" s="6" t="s">
        <v>64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65</v>
      </c>
      <c r="I8" s="6" t="s">
        <v>25</v>
      </c>
      <c r="J8" s="6" t="s">
        <v>66</v>
      </c>
    </row>
    <row r="9" spans="1:10" x14ac:dyDescent="0.3">
      <c r="A9" s="55"/>
      <c r="B9" s="55"/>
      <c r="C9" s="55"/>
      <c r="D9" s="55"/>
      <c r="E9" s="63"/>
      <c r="F9" s="55"/>
      <c r="G9" s="63"/>
      <c r="H9" s="63"/>
      <c r="I9" s="57">
        <f>E9+G9+H9</f>
        <v>0</v>
      </c>
      <c r="J9" s="55"/>
    </row>
    <row r="10" spans="1:10" x14ac:dyDescent="0.3">
      <c r="A10" s="55"/>
      <c r="B10" s="55"/>
      <c r="C10" s="55"/>
      <c r="D10" s="55"/>
      <c r="E10" s="63"/>
      <c r="F10" s="55"/>
      <c r="G10" s="63"/>
      <c r="H10" s="63"/>
      <c r="I10" s="57">
        <f t="shared" ref="I10:I18" si="0">E10+G10+H10</f>
        <v>0</v>
      </c>
      <c r="J10" s="55"/>
    </row>
    <row r="11" spans="1:10" x14ac:dyDescent="0.3">
      <c r="A11" s="55"/>
      <c r="B11" s="55"/>
      <c r="C11" s="55"/>
      <c r="D11" s="55"/>
      <c r="E11" s="63"/>
      <c r="F11" s="55"/>
      <c r="G11" s="63"/>
      <c r="H11" s="63"/>
      <c r="I11" s="57">
        <f t="shared" si="0"/>
        <v>0</v>
      </c>
      <c r="J11" s="55"/>
    </row>
    <row r="12" spans="1:10" x14ac:dyDescent="0.3">
      <c r="A12" s="55"/>
      <c r="B12" s="55"/>
      <c r="C12" s="55"/>
      <c r="D12" s="55"/>
      <c r="E12" s="63"/>
      <c r="F12" s="55"/>
      <c r="G12" s="63"/>
      <c r="H12" s="63"/>
      <c r="I12" s="57">
        <f t="shared" si="0"/>
        <v>0</v>
      </c>
      <c r="J12" s="55"/>
    </row>
    <row r="13" spans="1:10" x14ac:dyDescent="0.3">
      <c r="A13" s="55"/>
      <c r="B13" s="55"/>
      <c r="C13" s="55"/>
      <c r="D13" s="55"/>
      <c r="E13" s="63"/>
      <c r="F13" s="55"/>
      <c r="G13" s="63"/>
      <c r="H13" s="63"/>
      <c r="I13" s="57">
        <f t="shared" si="0"/>
        <v>0</v>
      </c>
      <c r="J13" s="55"/>
    </row>
    <row r="14" spans="1:10" x14ac:dyDescent="0.3">
      <c r="A14" s="55"/>
      <c r="B14" s="55"/>
      <c r="C14" s="55"/>
      <c r="D14" s="55"/>
      <c r="E14" s="63"/>
      <c r="F14" s="55"/>
      <c r="G14" s="63"/>
      <c r="H14" s="63"/>
      <c r="I14" s="57">
        <f t="shared" si="0"/>
        <v>0</v>
      </c>
      <c r="J14" s="55"/>
    </row>
    <row r="15" spans="1:10" x14ac:dyDescent="0.3">
      <c r="A15" s="55"/>
      <c r="B15" s="55"/>
      <c r="C15" s="55"/>
      <c r="D15" s="55"/>
      <c r="E15" s="63"/>
      <c r="F15" s="55"/>
      <c r="G15" s="63"/>
      <c r="H15" s="63"/>
      <c r="I15" s="57">
        <f t="shared" si="0"/>
        <v>0</v>
      </c>
      <c r="J15" s="55"/>
    </row>
    <row r="16" spans="1:10" x14ac:dyDescent="0.3">
      <c r="A16" s="55"/>
      <c r="B16" s="55"/>
      <c r="C16" s="55"/>
      <c r="D16" s="55"/>
      <c r="E16" s="63"/>
      <c r="F16" s="55"/>
      <c r="G16" s="63"/>
      <c r="H16" s="63"/>
      <c r="I16" s="57">
        <f t="shared" si="0"/>
        <v>0</v>
      </c>
      <c r="J16" s="55"/>
    </row>
    <row r="17" spans="1:10" x14ac:dyDescent="0.3">
      <c r="A17" s="55"/>
      <c r="B17" s="55"/>
      <c r="C17" s="55"/>
      <c r="D17" s="55"/>
      <c r="E17" s="63"/>
      <c r="F17" s="55"/>
      <c r="G17" s="63"/>
      <c r="H17" s="63"/>
      <c r="I17" s="57">
        <f t="shared" si="0"/>
        <v>0</v>
      </c>
      <c r="J17" s="55"/>
    </row>
    <row r="18" spans="1:10" x14ac:dyDescent="0.3">
      <c r="A18" s="55"/>
      <c r="B18" s="55"/>
      <c r="C18" s="55"/>
      <c r="D18" s="55"/>
      <c r="E18" s="63"/>
      <c r="F18" s="55"/>
      <c r="G18" s="63"/>
      <c r="H18" s="63"/>
      <c r="I18" s="57">
        <f t="shared" si="0"/>
        <v>0</v>
      </c>
      <c r="J18" s="55"/>
    </row>
    <row r="19" spans="1:10" x14ac:dyDescent="0.3">
      <c r="A19" s="14"/>
      <c r="B19" s="14"/>
      <c r="C19" s="14"/>
      <c r="D19" s="14"/>
      <c r="E19" s="14"/>
      <c r="F19" s="14"/>
      <c r="G19" s="15"/>
      <c r="H19" s="45" t="s">
        <v>43</v>
      </c>
      <c r="I19" s="68">
        <f>SUM(I9:I18)</f>
        <v>0</v>
      </c>
      <c r="J19" s="14"/>
    </row>
  </sheetData>
  <sheetProtection password="DD36" sheet="1" objects="1" scenarios="1" selectLockedCells="1"/>
  <mergeCells count="5">
    <mergeCell ref="A6:J6"/>
    <mergeCell ref="A1:J1"/>
    <mergeCell ref="A2:J2"/>
    <mergeCell ref="A3:J3"/>
    <mergeCell ref="A5:J5"/>
  </mergeCells>
  <pageMargins left="0.25" right="0.25" top="0.25" bottom="0.25" header="0.3" footer="0.3"/>
  <pageSetup paperSize="534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selection activeCell="A9" sqref="A9"/>
    </sheetView>
  </sheetViews>
  <sheetFormatPr defaultColWidth="9.109375" defaultRowHeight="13.8" x14ac:dyDescent="0.3"/>
  <cols>
    <col min="1" max="2" width="7.6640625" style="1" customWidth="1"/>
    <col min="3" max="3" width="22.6640625" style="1" customWidth="1"/>
    <col min="4" max="4" width="20.6640625" style="1" customWidth="1"/>
    <col min="5" max="9" width="12.6640625" style="1" customWidth="1"/>
    <col min="10" max="10" width="32.6640625" style="1" customWidth="1"/>
    <col min="11" max="16384" width="9.109375" style="1"/>
  </cols>
  <sheetData>
    <row r="1" spans="1:10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ht="15.6" x14ac:dyDescent="0.3">
      <c r="A5" s="74" t="s">
        <v>18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8" spans="1:10" x14ac:dyDescent="0.3">
      <c r="A8" s="6" t="s">
        <v>36</v>
      </c>
      <c r="B8" s="6" t="s">
        <v>37</v>
      </c>
      <c r="C8" s="6" t="s">
        <v>64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65</v>
      </c>
      <c r="I8" s="6" t="s">
        <v>25</v>
      </c>
      <c r="J8" s="6" t="s">
        <v>66</v>
      </c>
    </row>
    <row r="9" spans="1:10" x14ac:dyDescent="0.3">
      <c r="A9" s="55"/>
      <c r="B9" s="55"/>
      <c r="C9" s="55"/>
      <c r="D9" s="55"/>
      <c r="E9" s="63"/>
      <c r="F9" s="55"/>
      <c r="G9" s="63"/>
      <c r="H9" s="63"/>
      <c r="I9" s="57">
        <f>(E9+G9+H9)</f>
        <v>0</v>
      </c>
      <c r="J9" s="55"/>
    </row>
    <row r="10" spans="1:10" x14ac:dyDescent="0.3">
      <c r="A10" s="55"/>
      <c r="B10" s="55"/>
      <c r="C10" s="55"/>
      <c r="D10" s="55"/>
      <c r="E10" s="63"/>
      <c r="F10" s="55"/>
      <c r="G10" s="63"/>
      <c r="H10" s="63"/>
      <c r="I10" s="57">
        <f t="shared" ref="I10:I18" si="0">(E10+G10+H10)</f>
        <v>0</v>
      </c>
      <c r="J10" s="55"/>
    </row>
    <row r="11" spans="1:10" x14ac:dyDescent="0.3">
      <c r="A11" s="55"/>
      <c r="B11" s="55"/>
      <c r="C11" s="55"/>
      <c r="D11" s="55"/>
      <c r="E11" s="63"/>
      <c r="F11" s="55"/>
      <c r="G11" s="63"/>
      <c r="H11" s="63"/>
      <c r="I11" s="57">
        <f t="shared" si="0"/>
        <v>0</v>
      </c>
      <c r="J11" s="55"/>
    </row>
    <row r="12" spans="1:10" x14ac:dyDescent="0.3">
      <c r="A12" s="55"/>
      <c r="B12" s="55"/>
      <c r="C12" s="55"/>
      <c r="D12" s="55"/>
      <c r="E12" s="63"/>
      <c r="F12" s="55"/>
      <c r="G12" s="63"/>
      <c r="H12" s="63"/>
      <c r="I12" s="57">
        <f t="shared" si="0"/>
        <v>0</v>
      </c>
      <c r="J12" s="55"/>
    </row>
    <row r="13" spans="1:10" x14ac:dyDescent="0.3">
      <c r="A13" s="55"/>
      <c r="B13" s="55"/>
      <c r="C13" s="55"/>
      <c r="D13" s="55"/>
      <c r="E13" s="63"/>
      <c r="F13" s="55"/>
      <c r="G13" s="63"/>
      <c r="H13" s="63"/>
      <c r="I13" s="57">
        <f t="shared" si="0"/>
        <v>0</v>
      </c>
      <c r="J13" s="55"/>
    </row>
    <row r="14" spans="1:10" x14ac:dyDescent="0.3">
      <c r="A14" s="55"/>
      <c r="B14" s="55"/>
      <c r="C14" s="55"/>
      <c r="D14" s="55"/>
      <c r="E14" s="63"/>
      <c r="F14" s="55"/>
      <c r="G14" s="63"/>
      <c r="H14" s="63"/>
      <c r="I14" s="57">
        <f t="shared" si="0"/>
        <v>0</v>
      </c>
      <c r="J14" s="55"/>
    </row>
    <row r="15" spans="1:10" x14ac:dyDescent="0.3">
      <c r="A15" s="55"/>
      <c r="B15" s="55"/>
      <c r="C15" s="55"/>
      <c r="D15" s="55"/>
      <c r="E15" s="63"/>
      <c r="F15" s="55"/>
      <c r="G15" s="63"/>
      <c r="H15" s="63"/>
      <c r="I15" s="57">
        <f t="shared" si="0"/>
        <v>0</v>
      </c>
      <c r="J15" s="55"/>
    </row>
    <row r="16" spans="1:10" x14ac:dyDescent="0.3">
      <c r="A16" s="55"/>
      <c r="B16" s="55"/>
      <c r="C16" s="55"/>
      <c r="D16" s="55"/>
      <c r="E16" s="63"/>
      <c r="F16" s="55"/>
      <c r="G16" s="63"/>
      <c r="H16" s="63"/>
      <c r="I16" s="57">
        <f t="shared" si="0"/>
        <v>0</v>
      </c>
      <c r="J16" s="55"/>
    </row>
    <row r="17" spans="1:10" x14ac:dyDescent="0.3">
      <c r="A17" s="55"/>
      <c r="B17" s="55"/>
      <c r="C17" s="55"/>
      <c r="D17" s="55"/>
      <c r="E17" s="63"/>
      <c r="F17" s="55"/>
      <c r="G17" s="63"/>
      <c r="H17" s="63"/>
      <c r="I17" s="57">
        <f t="shared" si="0"/>
        <v>0</v>
      </c>
      <c r="J17" s="55"/>
    </row>
    <row r="18" spans="1:10" x14ac:dyDescent="0.3">
      <c r="A18" s="55"/>
      <c r="B18" s="55"/>
      <c r="C18" s="55"/>
      <c r="D18" s="55"/>
      <c r="E18" s="63"/>
      <c r="F18" s="55"/>
      <c r="G18" s="63"/>
      <c r="H18" s="63"/>
      <c r="I18" s="57">
        <f t="shared" si="0"/>
        <v>0</v>
      </c>
      <c r="J18" s="55"/>
    </row>
    <row r="19" spans="1:10" x14ac:dyDescent="0.3">
      <c r="A19" s="14"/>
      <c r="B19" s="14"/>
      <c r="C19" s="14"/>
      <c r="D19" s="14"/>
      <c r="E19" s="14"/>
      <c r="F19" s="14"/>
      <c r="G19" s="15"/>
      <c r="H19" s="45" t="s">
        <v>43</v>
      </c>
      <c r="I19" s="68">
        <f>SUM(I9:I18)</f>
        <v>0</v>
      </c>
      <c r="J19" s="14"/>
    </row>
  </sheetData>
  <sheetProtection password="DD36" sheet="1" objects="1" scenarios="1" selectLockedCells="1"/>
  <mergeCells count="5">
    <mergeCell ref="A6:J6"/>
    <mergeCell ref="A1:J1"/>
    <mergeCell ref="A2:J2"/>
    <mergeCell ref="A3:J3"/>
    <mergeCell ref="A5:J5"/>
  </mergeCells>
  <pageMargins left="0.25" right="0.25" top="0.25" bottom="0.25" header="0.3" footer="0.3"/>
  <pageSetup paperSize="534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workbookViewId="0">
      <selection activeCell="A10" sqref="A10"/>
    </sheetView>
  </sheetViews>
  <sheetFormatPr defaultColWidth="9.109375" defaultRowHeight="13.8" x14ac:dyDescent="0.3"/>
  <cols>
    <col min="1" max="2" width="7.6640625" style="1" customWidth="1"/>
    <col min="3" max="3" width="32.6640625" style="1" customWidth="1"/>
    <col min="4" max="7" width="12.6640625" style="1" customWidth="1"/>
    <col min="8" max="8" width="26.6640625" style="1" customWidth="1"/>
    <col min="9" max="16384" width="9.109375" style="1"/>
  </cols>
  <sheetData>
    <row r="1" spans="1:8" ht="15.6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8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</row>
    <row r="3" spans="1:8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</row>
    <row r="5" spans="1:8" ht="15.6" x14ac:dyDescent="0.3">
      <c r="A5" s="74" t="s">
        <v>19</v>
      </c>
      <c r="B5" s="74"/>
      <c r="C5" s="74"/>
      <c r="D5" s="74"/>
      <c r="E5" s="74"/>
      <c r="F5" s="74"/>
      <c r="G5" s="74"/>
      <c r="H5" s="74"/>
    </row>
    <row r="6" spans="1:8" ht="15.6" x14ac:dyDescent="0.3">
      <c r="A6" s="3"/>
      <c r="B6" s="3"/>
      <c r="C6" s="3"/>
      <c r="D6" s="3"/>
      <c r="E6" s="3"/>
      <c r="F6" s="3"/>
      <c r="G6" s="3"/>
      <c r="H6" s="3"/>
    </row>
    <row r="8" spans="1:8" x14ac:dyDescent="0.3">
      <c r="A8" s="13" t="s">
        <v>36</v>
      </c>
      <c r="B8" s="13" t="s">
        <v>37</v>
      </c>
      <c r="C8" s="13" t="s">
        <v>38</v>
      </c>
      <c r="D8" s="13" t="s">
        <v>39</v>
      </c>
      <c r="E8" s="13" t="s">
        <v>40</v>
      </c>
      <c r="F8" s="13" t="s">
        <v>33</v>
      </c>
      <c r="G8" s="13" t="s">
        <v>41</v>
      </c>
      <c r="H8" s="13" t="s">
        <v>44</v>
      </c>
    </row>
    <row r="9" spans="1:8" ht="27.6" x14ac:dyDescent="0.3">
      <c r="A9" s="13" t="s">
        <v>34</v>
      </c>
      <c r="B9" s="13"/>
      <c r="C9" s="13" t="s">
        <v>35</v>
      </c>
      <c r="D9" s="13"/>
      <c r="E9" s="13"/>
      <c r="F9" s="13"/>
      <c r="G9" s="13"/>
      <c r="H9" s="13" t="s">
        <v>70</v>
      </c>
    </row>
    <row r="10" spans="1:8" x14ac:dyDescent="0.3">
      <c r="A10" s="55"/>
      <c r="B10" s="55"/>
      <c r="C10" s="55"/>
      <c r="D10" s="63"/>
      <c r="E10" s="55"/>
      <c r="F10" s="55"/>
      <c r="G10" s="57">
        <f>D10*E10</f>
        <v>0</v>
      </c>
      <c r="H10" s="55"/>
    </row>
    <row r="11" spans="1:8" x14ac:dyDescent="0.3">
      <c r="A11" s="55"/>
      <c r="B11" s="55"/>
      <c r="C11" s="55"/>
      <c r="D11" s="63"/>
      <c r="E11" s="55"/>
      <c r="F11" s="55"/>
      <c r="G11" s="57">
        <f t="shared" ref="G11:G24" si="0">D11*E11</f>
        <v>0</v>
      </c>
      <c r="H11" s="55"/>
    </row>
    <row r="12" spans="1:8" x14ac:dyDescent="0.3">
      <c r="A12" s="55"/>
      <c r="B12" s="55"/>
      <c r="C12" s="55"/>
      <c r="D12" s="63"/>
      <c r="E12" s="55"/>
      <c r="F12" s="55"/>
      <c r="G12" s="57">
        <f t="shared" si="0"/>
        <v>0</v>
      </c>
      <c r="H12" s="55"/>
    </row>
    <row r="13" spans="1:8" x14ac:dyDescent="0.3">
      <c r="A13" s="55"/>
      <c r="B13" s="55"/>
      <c r="C13" s="55"/>
      <c r="D13" s="63"/>
      <c r="E13" s="55"/>
      <c r="F13" s="55"/>
      <c r="G13" s="57">
        <f t="shared" si="0"/>
        <v>0</v>
      </c>
      <c r="H13" s="55"/>
    </row>
    <row r="14" spans="1:8" x14ac:dyDescent="0.3">
      <c r="A14" s="55"/>
      <c r="B14" s="55"/>
      <c r="C14" s="55"/>
      <c r="D14" s="63"/>
      <c r="E14" s="55"/>
      <c r="F14" s="55"/>
      <c r="G14" s="57">
        <f t="shared" si="0"/>
        <v>0</v>
      </c>
      <c r="H14" s="55"/>
    </row>
    <row r="15" spans="1:8" x14ac:dyDescent="0.3">
      <c r="A15" s="55"/>
      <c r="B15" s="55"/>
      <c r="C15" s="55"/>
      <c r="D15" s="63"/>
      <c r="E15" s="55"/>
      <c r="F15" s="55"/>
      <c r="G15" s="57">
        <f t="shared" si="0"/>
        <v>0</v>
      </c>
      <c r="H15" s="55"/>
    </row>
    <row r="16" spans="1:8" x14ac:dyDescent="0.3">
      <c r="A16" s="55"/>
      <c r="B16" s="55"/>
      <c r="C16" s="55"/>
      <c r="D16" s="63"/>
      <c r="E16" s="55"/>
      <c r="F16" s="55"/>
      <c r="G16" s="57">
        <f t="shared" si="0"/>
        <v>0</v>
      </c>
      <c r="H16" s="55"/>
    </row>
    <row r="17" spans="1:8" x14ac:dyDescent="0.3">
      <c r="A17" s="55"/>
      <c r="B17" s="55"/>
      <c r="C17" s="55"/>
      <c r="D17" s="63"/>
      <c r="E17" s="55"/>
      <c r="F17" s="55"/>
      <c r="G17" s="57">
        <f t="shared" si="0"/>
        <v>0</v>
      </c>
      <c r="H17" s="55"/>
    </row>
    <row r="18" spans="1:8" x14ac:dyDescent="0.3">
      <c r="A18" s="55"/>
      <c r="B18" s="55"/>
      <c r="C18" s="55"/>
      <c r="D18" s="63"/>
      <c r="E18" s="55"/>
      <c r="F18" s="55"/>
      <c r="G18" s="57">
        <f t="shared" si="0"/>
        <v>0</v>
      </c>
      <c r="H18" s="55"/>
    </row>
    <row r="19" spans="1:8" x14ac:dyDescent="0.3">
      <c r="A19" s="55"/>
      <c r="B19" s="55"/>
      <c r="C19" s="55"/>
      <c r="D19" s="63"/>
      <c r="E19" s="55"/>
      <c r="F19" s="55"/>
      <c r="G19" s="57">
        <f t="shared" si="0"/>
        <v>0</v>
      </c>
      <c r="H19" s="55"/>
    </row>
    <row r="20" spans="1:8" x14ac:dyDescent="0.3">
      <c r="A20" s="55"/>
      <c r="B20" s="55"/>
      <c r="C20" s="55"/>
      <c r="D20" s="63"/>
      <c r="E20" s="55"/>
      <c r="F20" s="55"/>
      <c r="G20" s="57">
        <f t="shared" si="0"/>
        <v>0</v>
      </c>
      <c r="H20" s="55"/>
    </row>
    <row r="21" spans="1:8" x14ac:dyDescent="0.3">
      <c r="A21" s="55"/>
      <c r="B21" s="55"/>
      <c r="C21" s="55"/>
      <c r="D21" s="63"/>
      <c r="E21" s="55"/>
      <c r="F21" s="55"/>
      <c r="G21" s="57">
        <f t="shared" si="0"/>
        <v>0</v>
      </c>
      <c r="H21" s="55"/>
    </row>
    <row r="22" spans="1:8" x14ac:dyDescent="0.3">
      <c r="A22" s="55"/>
      <c r="B22" s="55"/>
      <c r="C22" s="55"/>
      <c r="D22" s="63"/>
      <c r="E22" s="55"/>
      <c r="F22" s="55"/>
      <c r="G22" s="57">
        <f t="shared" si="0"/>
        <v>0</v>
      </c>
      <c r="H22" s="55"/>
    </row>
    <row r="23" spans="1:8" x14ac:dyDescent="0.3">
      <c r="A23" s="55"/>
      <c r="B23" s="55"/>
      <c r="C23" s="55"/>
      <c r="D23" s="63"/>
      <c r="E23" s="55"/>
      <c r="F23" s="55"/>
      <c r="G23" s="57">
        <f t="shared" si="0"/>
        <v>0</v>
      </c>
      <c r="H23" s="55"/>
    </row>
    <row r="24" spans="1:8" x14ac:dyDescent="0.3">
      <c r="A24" s="55"/>
      <c r="B24" s="55"/>
      <c r="C24" s="55"/>
      <c r="D24" s="63"/>
      <c r="E24" s="55"/>
      <c r="F24" s="55"/>
      <c r="G24" s="57">
        <f t="shared" si="0"/>
        <v>0</v>
      </c>
      <c r="H24" s="55"/>
    </row>
    <row r="25" spans="1:8" x14ac:dyDescent="0.3">
      <c r="A25" s="14"/>
      <c r="B25" s="14"/>
      <c r="C25" s="14"/>
      <c r="D25" s="14"/>
      <c r="E25" s="14"/>
      <c r="F25" s="45" t="s">
        <v>43</v>
      </c>
      <c r="G25" s="68">
        <f>SUM(G10:G23)</f>
        <v>0</v>
      </c>
      <c r="H25" s="14"/>
    </row>
    <row r="27" spans="1:8" x14ac:dyDescent="0.3">
      <c r="A27" s="2" t="s">
        <v>146</v>
      </c>
    </row>
  </sheetData>
  <sheetProtection password="DD36" sheet="1" objects="1" scenarios="1" selectLockedCells="1"/>
  <mergeCells count="4">
    <mergeCell ref="A1:H1"/>
    <mergeCell ref="A2:H2"/>
    <mergeCell ref="A3:H3"/>
    <mergeCell ref="A5:H5"/>
  </mergeCells>
  <pageMargins left="0.5" right="0.5" top="0.5" bottom="0.5" header="0.3" footer="0.3"/>
  <pageSetup paperSize="5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2"/>
  <sheetViews>
    <sheetView zoomScaleNormal="100" workbookViewId="0">
      <selection activeCell="A10" sqref="A10"/>
    </sheetView>
  </sheetViews>
  <sheetFormatPr defaultColWidth="9.109375" defaultRowHeight="13.8" x14ac:dyDescent="0.3"/>
  <cols>
    <col min="1" max="2" width="7.6640625" style="1" customWidth="1"/>
    <col min="3" max="4" width="12.6640625" style="1" customWidth="1"/>
    <col min="5" max="5" width="10.6640625" style="1" customWidth="1"/>
    <col min="6" max="6" width="6.6640625" style="1" customWidth="1"/>
    <col min="7" max="7" width="8.33203125" style="1" customWidth="1"/>
    <col min="8" max="8" width="6.6640625" style="1" customWidth="1"/>
    <col min="9" max="9" width="7.6640625" style="1" customWidth="1"/>
    <col min="10" max="10" width="9.6640625" style="1" customWidth="1"/>
    <col min="11" max="11" width="26" style="1" customWidth="1"/>
    <col min="12" max="12" width="15.33203125" style="1" customWidth="1"/>
    <col min="13" max="14" width="11.33203125" style="1" customWidth="1"/>
    <col min="15" max="15" width="6.6640625" style="1" customWidth="1"/>
    <col min="16" max="16" width="21.6640625" style="1" customWidth="1"/>
    <col min="17" max="17" width="22.109375" style="1" customWidth="1"/>
    <col min="18" max="16384" width="9.109375" style="1"/>
  </cols>
  <sheetData>
    <row r="1" spans="1:18" ht="15.6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8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5" spans="1:18" ht="15.6" x14ac:dyDescent="0.3">
      <c r="A5" s="74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8" spans="1:18" ht="27.6" x14ac:dyDescent="0.3">
      <c r="A8" s="13" t="s">
        <v>36</v>
      </c>
      <c r="B8" s="13" t="s">
        <v>37</v>
      </c>
      <c r="C8" s="13" t="s">
        <v>60</v>
      </c>
      <c r="D8" s="13" t="s">
        <v>50</v>
      </c>
      <c r="E8" s="13" t="s">
        <v>51</v>
      </c>
      <c r="F8" s="13" t="s">
        <v>52</v>
      </c>
      <c r="G8" s="13" t="s">
        <v>53</v>
      </c>
      <c r="H8" s="13" t="s">
        <v>54</v>
      </c>
      <c r="I8" s="13" t="s">
        <v>61</v>
      </c>
      <c r="J8" s="13" t="s">
        <v>62</v>
      </c>
      <c r="K8" s="13" t="s">
        <v>55</v>
      </c>
      <c r="L8" s="13" t="s">
        <v>56</v>
      </c>
      <c r="M8" s="13" t="s">
        <v>57</v>
      </c>
      <c r="N8" s="13" t="s">
        <v>58</v>
      </c>
      <c r="O8" s="13" t="s">
        <v>69</v>
      </c>
      <c r="P8" s="13" t="s">
        <v>43</v>
      </c>
      <c r="Q8" s="13" t="s">
        <v>59</v>
      </c>
    </row>
    <row r="9" spans="1:18" ht="13.5" customHeight="1" x14ac:dyDescent="0.3">
      <c r="A9" s="13" t="s">
        <v>85</v>
      </c>
      <c r="B9" s="13" t="s">
        <v>86</v>
      </c>
      <c r="C9" s="39" t="s">
        <v>96</v>
      </c>
      <c r="D9" s="13" t="s">
        <v>87</v>
      </c>
      <c r="E9" s="40" t="s">
        <v>97</v>
      </c>
      <c r="F9" s="13" t="s">
        <v>88</v>
      </c>
      <c r="G9" s="13" t="s">
        <v>118</v>
      </c>
      <c r="H9" s="13" t="s">
        <v>89</v>
      </c>
      <c r="I9" s="13" t="s">
        <v>90</v>
      </c>
      <c r="J9" s="13" t="s">
        <v>91</v>
      </c>
      <c r="K9" s="13" t="s">
        <v>115</v>
      </c>
      <c r="L9" s="13" t="s">
        <v>117</v>
      </c>
      <c r="M9" s="13" t="s">
        <v>98</v>
      </c>
      <c r="N9" s="13" t="s">
        <v>99</v>
      </c>
      <c r="O9" s="13" t="s">
        <v>100</v>
      </c>
      <c r="P9" s="13" t="s">
        <v>116</v>
      </c>
      <c r="Q9" s="13"/>
      <c r="R9" s="16" t="s">
        <v>73</v>
      </c>
    </row>
    <row r="10" spans="1:18" x14ac:dyDescent="0.3">
      <c r="A10" s="55"/>
      <c r="B10" s="55"/>
      <c r="C10" s="55"/>
      <c r="D10" s="55"/>
      <c r="E10" s="55"/>
      <c r="F10" s="55"/>
      <c r="G10" s="12">
        <f>E10*F10</f>
        <v>0</v>
      </c>
      <c r="H10" s="55"/>
      <c r="I10" s="69"/>
      <c r="J10" s="69"/>
      <c r="K10" s="70">
        <f t="shared" ref="K10:K39" si="0">((((H10-2)*I10))+(2*I10*0.75)+((H10-1)*J10))</f>
        <v>0</v>
      </c>
      <c r="L10" s="70">
        <f>J10*(H10-1)*0.12</f>
        <v>0</v>
      </c>
      <c r="M10" s="69"/>
      <c r="N10" s="69"/>
      <c r="O10" s="69"/>
      <c r="P10" s="70">
        <f>((K10+L10+N10)*G10)+(M10*H10*F10)+O10</f>
        <v>0</v>
      </c>
      <c r="Q10" s="55"/>
    </row>
    <row r="11" spans="1:18" x14ac:dyDescent="0.3">
      <c r="A11" s="55"/>
      <c r="B11" s="55"/>
      <c r="C11" s="55"/>
      <c r="D11" s="55"/>
      <c r="E11" s="55"/>
      <c r="F11" s="55"/>
      <c r="G11" s="12">
        <f t="shared" ref="G11:G39" si="1">E11*F11</f>
        <v>0</v>
      </c>
      <c r="H11" s="55"/>
      <c r="I11" s="69"/>
      <c r="J11" s="69"/>
      <c r="K11" s="70">
        <f t="shared" si="0"/>
        <v>0</v>
      </c>
      <c r="L11" s="70">
        <f t="shared" ref="L11:L39" si="2">J11*(H11-1)*0.12</f>
        <v>0</v>
      </c>
      <c r="M11" s="69"/>
      <c r="N11" s="69"/>
      <c r="O11" s="69"/>
      <c r="P11" s="70">
        <f t="shared" ref="P11:P39" si="3">((K11+L11+N11)*G11)+(M11*H11*F11)+O11</f>
        <v>0</v>
      </c>
      <c r="Q11" s="55"/>
    </row>
    <row r="12" spans="1:18" x14ac:dyDescent="0.3">
      <c r="A12" s="55"/>
      <c r="B12" s="55"/>
      <c r="C12" s="55"/>
      <c r="D12" s="55"/>
      <c r="E12" s="55"/>
      <c r="F12" s="55"/>
      <c r="G12" s="12">
        <f t="shared" si="1"/>
        <v>0</v>
      </c>
      <c r="H12" s="55"/>
      <c r="I12" s="69"/>
      <c r="J12" s="69"/>
      <c r="K12" s="70">
        <f t="shared" si="0"/>
        <v>0</v>
      </c>
      <c r="L12" s="70">
        <f t="shared" si="2"/>
        <v>0</v>
      </c>
      <c r="M12" s="69"/>
      <c r="N12" s="69"/>
      <c r="O12" s="69"/>
      <c r="P12" s="70">
        <f t="shared" si="3"/>
        <v>0</v>
      </c>
      <c r="Q12" s="55"/>
    </row>
    <row r="13" spans="1:18" x14ac:dyDescent="0.3">
      <c r="A13" s="55"/>
      <c r="B13" s="55"/>
      <c r="C13" s="55"/>
      <c r="D13" s="55"/>
      <c r="E13" s="55"/>
      <c r="F13" s="55"/>
      <c r="G13" s="12">
        <f t="shared" si="1"/>
        <v>0</v>
      </c>
      <c r="H13" s="55"/>
      <c r="I13" s="69"/>
      <c r="J13" s="69"/>
      <c r="K13" s="70">
        <f t="shared" si="0"/>
        <v>0</v>
      </c>
      <c r="L13" s="70">
        <f t="shared" si="2"/>
        <v>0</v>
      </c>
      <c r="M13" s="69"/>
      <c r="N13" s="69"/>
      <c r="O13" s="69"/>
      <c r="P13" s="70">
        <f t="shared" si="3"/>
        <v>0</v>
      </c>
      <c r="Q13" s="55"/>
    </row>
    <row r="14" spans="1:18" x14ac:dyDescent="0.3">
      <c r="A14" s="55"/>
      <c r="B14" s="55"/>
      <c r="C14" s="55"/>
      <c r="D14" s="55"/>
      <c r="E14" s="55"/>
      <c r="F14" s="55"/>
      <c r="G14" s="12">
        <f t="shared" si="1"/>
        <v>0</v>
      </c>
      <c r="H14" s="55"/>
      <c r="I14" s="69"/>
      <c r="J14" s="69"/>
      <c r="K14" s="70">
        <f t="shared" si="0"/>
        <v>0</v>
      </c>
      <c r="L14" s="70">
        <f t="shared" si="2"/>
        <v>0</v>
      </c>
      <c r="M14" s="69"/>
      <c r="N14" s="69"/>
      <c r="O14" s="69"/>
      <c r="P14" s="70">
        <f t="shared" si="3"/>
        <v>0</v>
      </c>
      <c r="Q14" s="55"/>
    </row>
    <row r="15" spans="1:18" x14ac:dyDescent="0.3">
      <c r="A15" s="55"/>
      <c r="B15" s="55"/>
      <c r="C15" s="55"/>
      <c r="D15" s="55"/>
      <c r="E15" s="55"/>
      <c r="F15" s="55"/>
      <c r="G15" s="12">
        <f t="shared" si="1"/>
        <v>0</v>
      </c>
      <c r="H15" s="55"/>
      <c r="I15" s="69"/>
      <c r="J15" s="69"/>
      <c r="K15" s="70">
        <f t="shared" si="0"/>
        <v>0</v>
      </c>
      <c r="L15" s="70">
        <f t="shared" si="2"/>
        <v>0</v>
      </c>
      <c r="M15" s="69"/>
      <c r="N15" s="69"/>
      <c r="O15" s="69"/>
      <c r="P15" s="70">
        <f t="shared" si="3"/>
        <v>0</v>
      </c>
      <c r="Q15" s="55"/>
    </row>
    <row r="16" spans="1:18" x14ac:dyDescent="0.3">
      <c r="A16" s="55"/>
      <c r="B16" s="55"/>
      <c r="C16" s="55"/>
      <c r="D16" s="55"/>
      <c r="E16" s="55"/>
      <c r="F16" s="55"/>
      <c r="G16" s="12">
        <f t="shared" si="1"/>
        <v>0</v>
      </c>
      <c r="H16" s="55"/>
      <c r="I16" s="69"/>
      <c r="J16" s="69"/>
      <c r="K16" s="70">
        <f t="shared" si="0"/>
        <v>0</v>
      </c>
      <c r="L16" s="70">
        <f t="shared" si="2"/>
        <v>0</v>
      </c>
      <c r="M16" s="69"/>
      <c r="N16" s="69"/>
      <c r="O16" s="69"/>
      <c r="P16" s="70">
        <f t="shared" si="3"/>
        <v>0</v>
      </c>
      <c r="Q16" s="55"/>
    </row>
    <row r="17" spans="1:17" x14ac:dyDescent="0.3">
      <c r="A17" s="55"/>
      <c r="B17" s="55"/>
      <c r="C17" s="55"/>
      <c r="D17" s="55"/>
      <c r="E17" s="55"/>
      <c r="F17" s="55"/>
      <c r="G17" s="12">
        <f t="shared" si="1"/>
        <v>0</v>
      </c>
      <c r="H17" s="55"/>
      <c r="I17" s="69"/>
      <c r="J17" s="69"/>
      <c r="K17" s="70">
        <f t="shared" si="0"/>
        <v>0</v>
      </c>
      <c r="L17" s="70">
        <f t="shared" si="2"/>
        <v>0</v>
      </c>
      <c r="M17" s="69"/>
      <c r="N17" s="69"/>
      <c r="O17" s="69"/>
      <c r="P17" s="70">
        <f t="shared" si="3"/>
        <v>0</v>
      </c>
      <c r="Q17" s="55"/>
    </row>
    <row r="18" spans="1:17" x14ac:dyDescent="0.3">
      <c r="A18" s="55"/>
      <c r="B18" s="55"/>
      <c r="C18" s="55"/>
      <c r="D18" s="55"/>
      <c r="E18" s="55"/>
      <c r="F18" s="55"/>
      <c r="G18" s="12">
        <f t="shared" si="1"/>
        <v>0</v>
      </c>
      <c r="H18" s="55"/>
      <c r="I18" s="69"/>
      <c r="J18" s="69"/>
      <c r="K18" s="70">
        <f t="shared" si="0"/>
        <v>0</v>
      </c>
      <c r="L18" s="70">
        <f t="shared" si="2"/>
        <v>0</v>
      </c>
      <c r="M18" s="69"/>
      <c r="N18" s="69"/>
      <c r="O18" s="69"/>
      <c r="P18" s="70">
        <f t="shared" si="3"/>
        <v>0</v>
      </c>
      <c r="Q18" s="55"/>
    </row>
    <row r="19" spans="1:17" x14ac:dyDescent="0.3">
      <c r="A19" s="55"/>
      <c r="B19" s="55"/>
      <c r="C19" s="55"/>
      <c r="D19" s="55"/>
      <c r="E19" s="55"/>
      <c r="F19" s="55"/>
      <c r="G19" s="12">
        <f t="shared" si="1"/>
        <v>0</v>
      </c>
      <c r="H19" s="55"/>
      <c r="I19" s="69"/>
      <c r="J19" s="69"/>
      <c r="K19" s="70">
        <f t="shared" si="0"/>
        <v>0</v>
      </c>
      <c r="L19" s="70">
        <f t="shared" si="2"/>
        <v>0</v>
      </c>
      <c r="M19" s="69"/>
      <c r="N19" s="69"/>
      <c r="O19" s="69"/>
      <c r="P19" s="70">
        <f t="shared" si="3"/>
        <v>0</v>
      </c>
      <c r="Q19" s="55"/>
    </row>
    <row r="20" spans="1:17" x14ac:dyDescent="0.3">
      <c r="A20" s="55"/>
      <c r="B20" s="55"/>
      <c r="C20" s="55"/>
      <c r="D20" s="55"/>
      <c r="E20" s="55"/>
      <c r="F20" s="55"/>
      <c r="G20" s="12">
        <f t="shared" si="1"/>
        <v>0</v>
      </c>
      <c r="H20" s="55"/>
      <c r="I20" s="69"/>
      <c r="J20" s="69"/>
      <c r="K20" s="70">
        <f t="shared" si="0"/>
        <v>0</v>
      </c>
      <c r="L20" s="70">
        <f t="shared" si="2"/>
        <v>0</v>
      </c>
      <c r="M20" s="69"/>
      <c r="N20" s="69"/>
      <c r="O20" s="69"/>
      <c r="P20" s="70">
        <f t="shared" si="3"/>
        <v>0</v>
      </c>
      <c r="Q20" s="55"/>
    </row>
    <row r="21" spans="1:17" x14ac:dyDescent="0.3">
      <c r="A21" s="55"/>
      <c r="B21" s="55"/>
      <c r="C21" s="55"/>
      <c r="D21" s="55"/>
      <c r="E21" s="55"/>
      <c r="F21" s="55"/>
      <c r="G21" s="12">
        <f t="shared" si="1"/>
        <v>0</v>
      </c>
      <c r="H21" s="55"/>
      <c r="I21" s="69"/>
      <c r="J21" s="69"/>
      <c r="K21" s="70">
        <f t="shared" si="0"/>
        <v>0</v>
      </c>
      <c r="L21" s="70">
        <f t="shared" si="2"/>
        <v>0</v>
      </c>
      <c r="M21" s="69"/>
      <c r="N21" s="69"/>
      <c r="O21" s="69"/>
      <c r="P21" s="70">
        <f t="shared" si="3"/>
        <v>0</v>
      </c>
      <c r="Q21" s="55"/>
    </row>
    <row r="22" spans="1:17" x14ac:dyDescent="0.3">
      <c r="A22" s="55"/>
      <c r="B22" s="55"/>
      <c r="C22" s="55"/>
      <c r="D22" s="55"/>
      <c r="E22" s="55"/>
      <c r="F22" s="55"/>
      <c r="G22" s="12">
        <f t="shared" si="1"/>
        <v>0</v>
      </c>
      <c r="H22" s="55"/>
      <c r="I22" s="69"/>
      <c r="J22" s="69"/>
      <c r="K22" s="70">
        <f t="shared" si="0"/>
        <v>0</v>
      </c>
      <c r="L22" s="70">
        <f t="shared" si="2"/>
        <v>0</v>
      </c>
      <c r="M22" s="69"/>
      <c r="N22" s="69"/>
      <c r="O22" s="69"/>
      <c r="P22" s="70">
        <f t="shared" si="3"/>
        <v>0</v>
      </c>
      <c r="Q22" s="55"/>
    </row>
    <row r="23" spans="1:17" x14ac:dyDescent="0.3">
      <c r="A23" s="55"/>
      <c r="B23" s="55"/>
      <c r="C23" s="55"/>
      <c r="D23" s="55"/>
      <c r="E23" s="55"/>
      <c r="F23" s="55"/>
      <c r="G23" s="12">
        <f t="shared" si="1"/>
        <v>0</v>
      </c>
      <c r="H23" s="55"/>
      <c r="I23" s="69"/>
      <c r="J23" s="69"/>
      <c r="K23" s="70">
        <f t="shared" si="0"/>
        <v>0</v>
      </c>
      <c r="L23" s="70">
        <f t="shared" si="2"/>
        <v>0</v>
      </c>
      <c r="M23" s="69"/>
      <c r="N23" s="69"/>
      <c r="O23" s="69"/>
      <c r="P23" s="70">
        <f t="shared" si="3"/>
        <v>0</v>
      </c>
      <c r="Q23" s="55"/>
    </row>
    <row r="24" spans="1:17" x14ac:dyDescent="0.3">
      <c r="A24" s="55"/>
      <c r="B24" s="55"/>
      <c r="C24" s="55"/>
      <c r="D24" s="55"/>
      <c r="E24" s="55"/>
      <c r="F24" s="55"/>
      <c r="G24" s="12">
        <f t="shared" si="1"/>
        <v>0</v>
      </c>
      <c r="H24" s="55"/>
      <c r="I24" s="69"/>
      <c r="J24" s="69"/>
      <c r="K24" s="70">
        <f t="shared" si="0"/>
        <v>0</v>
      </c>
      <c r="L24" s="70">
        <f t="shared" si="2"/>
        <v>0</v>
      </c>
      <c r="M24" s="69"/>
      <c r="N24" s="69"/>
      <c r="O24" s="69"/>
      <c r="P24" s="70">
        <f t="shared" si="3"/>
        <v>0</v>
      </c>
      <c r="Q24" s="55"/>
    </row>
    <row r="25" spans="1:17" x14ac:dyDescent="0.3">
      <c r="A25" s="55"/>
      <c r="B25" s="55"/>
      <c r="C25" s="55"/>
      <c r="D25" s="55"/>
      <c r="E25" s="55"/>
      <c r="F25" s="55"/>
      <c r="G25" s="12">
        <f t="shared" si="1"/>
        <v>0</v>
      </c>
      <c r="H25" s="55"/>
      <c r="I25" s="69"/>
      <c r="J25" s="69"/>
      <c r="K25" s="70">
        <f t="shared" si="0"/>
        <v>0</v>
      </c>
      <c r="L25" s="70">
        <f t="shared" si="2"/>
        <v>0</v>
      </c>
      <c r="M25" s="69"/>
      <c r="N25" s="69"/>
      <c r="O25" s="69"/>
      <c r="P25" s="70">
        <f t="shared" si="3"/>
        <v>0</v>
      </c>
      <c r="Q25" s="55"/>
    </row>
    <row r="26" spans="1:17" x14ac:dyDescent="0.3">
      <c r="A26" s="55"/>
      <c r="B26" s="55"/>
      <c r="C26" s="55"/>
      <c r="D26" s="55"/>
      <c r="E26" s="55"/>
      <c r="F26" s="55"/>
      <c r="G26" s="12">
        <f t="shared" si="1"/>
        <v>0</v>
      </c>
      <c r="H26" s="55"/>
      <c r="I26" s="69"/>
      <c r="J26" s="69"/>
      <c r="K26" s="70">
        <f t="shared" si="0"/>
        <v>0</v>
      </c>
      <c r="L26" s="70">
        <f t="shared" si="2"/>
        <v>0</v>
      </c>
      <c r="M26" s="69"/>
      <c r="N26" s="69"/>
      <c r="O26" s="69"/>
      <c r="P26" s="70">
        <f t="shared" si="3"/>
        <v>0</v>
      </c>
      <c r="Q26" s="55"/>
    </row>
    <row r="27" spans="1:17" x14ac:dyDescent="0.3">
      <c r="A27" s="55"/>
      <c r="B27" s="55"/>
      <c r="C27" s="55"/>
      <c r="D27" s="55"/>
      <c r="E27" s="55"/>
      <c r="F27" s="55"/>
      <c r="G27" s="12">
        <f t="shared" si="1"/>
        <v>0</v>
      </c>
      <c r="H27" s="55"/>
      <c r="I27" s="69"/>
      <c r="J27" s="69"/>
      <c r="K27" s="70">
        <f t="shared" si="0"/>
        <v>0</v>
      </c>
      <c r="L27" s="70">
        <f t="shared" si="2"/>
        <v>0</v>
      </c>
      <c r="M27" s="69"/>
      <c r="N27" s="69"/>
      <c r="O27" s="69"/>
      <c r="P27" s="70">
        <f t="shared" si="3"/>
        <v>0</v>
      </c>
      <c r="Q27" s="55"/>
    </row>
    <row r="28" spans="1:17" x14ac:dyDescent="0.3">
      <c r="A28" s="55"/>
      <c r="B28" s="55"/>
      <c r="C28" s="55"/>
      <c r="D28" s="55"/>
      <c r="E28" s="55"/>
      <c r="F28" s="55"/>
      <c r="G28" s="12">
        <f t="shared" si="1"/>
        <v>0</v>
      </c>
      <c r="H28" s="55"/>
      <c r="I28" s="69"/>
      <c r="J28" s="69"/>
      <c r="K28" s="70">
        <f t="shared" si="0"/>
        <v>0</v>
      </c>
      <c r="L28" s="70">
        <f t="shared" si="2"/>
        <v>0</v>
      </c>
      <c r="M28" s="69"/>
      <c r="N28" s="69"/>
      <c r="O28" s="69"/>
      <c r="P28" s="70">
        <f t="shared" si="3"/>
        <v>0</v>
      </c>
      <c r="Q28" s="55"/>
    </row>
    <row r="29" spans="1:17" x14ac:dyDescent="0.3">
      <c r="A29" s="55"/>
      <c r="B29" s="55"/>
      <c r="C29" s="55"/>
      <c r="D29" s="55"/>
      <c r="E29" s="55"/>
      <c r="F29" s="55"/>
      <c r="G29" s="12">
        <f t="shared" si="1"/>
        <v>0</v>
      </c>
      <c r="H29" s="55"/>
      <c r="I29" s="69"/>
      <c r="J29" s="69"/>
      <c r="K29" s="70">
        <f t="shared" si="0"/>
        <v>0</v>
      </c>
      <c r="L29" s="70">
        <f t="shared" si="2"/>
        <v>0</v>
      </c>
      <c r="M29" s="69"/>
      <c r="N29" s="69"/>
      <c r="O29" s="69"/>
      <c r="P29" s="70">
        <f t="shared" si="3"/>
        <v>0</v>
      </c>
      <c r="Q29" s="55"/>
    </row>
    <row r="30" spans="1:17" x14ac:dyDescent="0.3">
      <c r="A30" s="55"/>
      <c r="B30" s="55"/>
      <c r="C30" s="55"/>
      <c r="D30" s="55"/>
      <c r="E30" s="55"/>
      <c r="F30" s="55"/>
      <c r="G30" s="12">
        <f t="shared" si="1"/>
        <v>0</v>
      </c>
      <c r="H30" s="55"/>
      <c r="I30" s="69"/>
      <c r="J30" s="69"/>
      <c r="K30" s="70">
        <f t="shared" si="0"/>
        <v>0</v>
      </c>
      <c r="L30" s="70">
        <f t="shared" si="2"/>
        <v>0</v>
      </c>
      <c r="M30" s="69"/>
      <c r="N30" s="69"/>
      <c r="O30" s="69"/>
      <c r="P30" s="70">
        <f t="shared" si="3"/>
        <v>0</v>
      </c>
      <c r="Q30" s="55"/>
    </row>
    <row r="31" spans="1:17" x14ac:dyDescent="0.3">
      <c r="A31" s="55"/>
      <c r="B31" s="55"/>
      <c r="C31" s="55"/>
      <c r="D31" s="55"/>
      <c r="E31" s="55"/>
      <c r="F31" s="55"/>
      <c r="G31" s="12">
        <f t="shared" si="1"/>
        <v>0</v>
      </c>
      <c r="H31" s="55"/>
      <c r="I31" s="69"/>
      <c r="J31" s="69"/>
      <c r="K31" s="70">
        <f t="shared" si="0"/>
        <v>0</v>
      </c>
      <c r="L31" s="70">
        <f t="shared" si="2"/>
        <v>0</v>
      </c>
      <c r="M31" s="69"/>
      <c r="N31" s="69"/>
      <c r="O31" s="69"/>
      <c r="P31" s="70">
        <f t="shared" si="3"/>
        <v>0</v>
      </c>
      <c r="Q31" s="55"/>
    </row>
    <row r="32" spans="1:17" x14ac:dyDescent="0.3">
      <c r="A32" s="55"/>
      <c r="B32" s="55"/>
      <c r="C32" s="55"/>
      <c r="D32" s="55"/>
      <c r="E32" s="55"/>
      <c r="F32" s="55"/>
      <c r="G32" s="12">
        <f t="shared" si="1"/>
        <v>0</v>
      </c>
      <c r="H32" s="55"/>
      <c r="I32" s="69"/>
      <c r="J32" s="69"/>
      <c r="K32" s="70">
        <f t="shared" si="0"/>
        <v>0</v>
      </c>
      <c r="L32" s="70">
        <f t="shared" si="2"/>
        <v>0</v>
      </c>
      <c r="M32" s="69"/>
      <c r="N32" s="69"/>
      <c r="O32" s="69"/>
      <c r="P32" s="70">
        <f t="shared" si="3"/>
        <v>0</v>
      </c>
      <c r="Q32" s="55"/>
    </row>
    <row r="33" spans="1:17" x14ac:dyDescent="0.3">
      <c r="A33" s="55"/>
      <c r="B33" s="55"/>
      <c r="C33" s="55"/>
      <c r="D33" s="55"/>
      <c r="E33" s="55"/>
      <c r="F33" s="55"/>
      <c r="G33" s="12">
        <f t="shared" si="1"/>
        <v>0</v>
      </c>
      <c r="H33" s="55"/>
      <c r="I33" s="69"/>
      <c r="J33" s="69"/>
      <c r="K33" s="70">
        <f t="shared" si="0"/>
        <v>0</v>
      </c>
      <c r="L33" s="70">
        <f t="shared" si="2"/>
        <v>0</v>
      </c>
      <c r="M33" s="69"/>
      <c r="N33" s="69"/>
      <c r="O33" s="69"/>
      <c r="P33" s="70">
        <f t="shared" si="3"/>
        <v>0</v>
      </c>
      <c r="Q33" s="55"/>
    </row>
    <row r="34" spans="1:17" x14ac:dyDescent="0.3">
      <c r="A34" s="55"/>
      <c r="B34" s="55"/>
      <c r="C34" s="55"/>
      <c r="D34" s="55"/>
      <c r="E34" s="55"/>
      <c r="F34" s="55"/>
      <c r="G34" s="12">
        <f t="shared" si="1"/>
        <v>0</v>
      </c>
      <c r="H34" s="55"/>
      <c r="I34" s="69"/>
      <c r="J34" s="69"/>
      <c r="K34" s="70">
        <f t="shared" si="0"/>
        <v>0</v>
      </c>
      <c r="L34" s="70">
        <f t="shared" si="2"/>
        <v>0</v>
      </c>
      <c r="M34" s="69"/>
      <c r="N34" s="69"/>
      <c r="O34" s="69"/>
      <c r="P34" s="70">
        <f t="shared" si="3"/>
        <v>0</v>
      </c>
      <c r="Q34" s="55"/>
    </row>
    <row r="35" spans="1:17" x14ac:dyDescent="0.3">
      <c r="A35" s="55"/>
      <c r="B35" s="55"/>
      <c r="C35" s="55"/>
      <c r="D35" s="55"/>
      <c r="E35" s="55"/>
      <c r="F35" s="55"/>
      <c r="G35" s="12">
        <f t="shared" si="1"/>
        <v>0</v>
      </c>
      <c r="H35" s="55"/>
      <c r="I35" s="69"/>
      <c r="J35" s="69"/>
      <c r="K35" s="70">
        <f t="shared" si="0"/>
        <v>0</v>
      </c>
      <c r="L35" s="70">
        <f t="shared" si="2"/>
        <v>0</v>
      </c>
      <c r="M35" s="69"/>
      <c r="N35" s="69"/>
      <c r="O35" s="69"/>
      <c r="P35" s="70">
        <f t="shared" si="3"/>
        <v>0</v>
      </c>
      <c r="Q35" s="55"/>
    </row>
    <row r="36" spans="1:17" x14ac:dyDescent="0.3">
      <c r="A36" s="55"/>
      <c r="B36" s="55"/>
      <c r="C36" s="55"/>
      <c r="D36" s="55"/>
      <c r="E36" s="55"/>
      <c r="F36" s="55"/>
      <c r="G36" s="12">
        <f t="shared" si="1"/>
        <v>0</v>
      </c>
      <c r="H36" s="55"/>
      <c r="I36" s="69"/>
      <c r="J36" s="69"/>
      <c r="K36" s="70">
        <f t="shared" si="0"/>
        <v>0</v>
      </c>
      <c r="L36" s="70">
        <f t="shared" si="2"/>
        <v>0</v>
      </c>
      <c r="M36" s="69"/>
      <c r="N36" s="69"/>
      <c r="O36" s="69"/>
      <c r="P36" s="70">
        <f t="shared" si="3"/>
        <v>0</v>
      </c>
      <c r="Q36" s="55"/>
    </row>
    <row r="37" spans="1:17" x14ac:dyDescent="0.3">
      <c r="A37" s="55"/>
      <c r="B37" s="55"/>
      <c r="C37" s="55"/>
      <c r="D37" s="55"/>
      <c r="E37" s="55"/>
      <c r="F37" s="55"/>
      <c r="G37" s="12">
        <f t="shared" si="1"/>
        <v>0</v>
      </c>
      <c r="H37" s="55"/>
      <c r="I37" s="69"/>
      <c r="J37" s="69"/>
      <c r="K37" s="70">
        <f t="shared" si="0"/>
        <v>0</v>
      </c>
      <c r="L37" s="70">
        <f t="shared" si="2"/>
        <v>0</v>
      </c>
      <c r="M37" s="69"/>
      <c r="N37" s="69"/>
      <c r="O37" s="69"/>
      <c r="P37" s="70">
        <f t="shared" si="3"/>
        <v>0</v>
      </c>
      <c r="Q37" s="55"/>
    </row>
    <row r="38" spans="1:17" x14ac:dyDescent="0.3">
      <c r="A38" s="55"/>
      <c r="B38" s="55"/>
      <c r="C38" s="55"/>
      <c r="D38" s="55"/>
      <c r="E38" s="55"/>
      <c r="F38" s="55"/>
      <c r="G38" s="12">
        <f t="shared" si="1"/>
        <v>0</v>
      </c>
      <c r="H38" s="55"/>
      <c r="I38" s="69"/>
      <c r="J38" s="69"/>
      <c r="K38" s="70">
        <f t="shared" si="0"/>
        <v>0</v>
      </c>
      <c r="L38" s="70">
        <f t="shared" si="2"/>
        <v>0</v>
      </c>
      <c r="M38" s="69"/>
      <c r="N38" s="69"/>
      <c r="O38" s="69"/>
      <c r="P38" s="70">
        <f t="shared" si="3"/>
        <v>0</v>
      </c>
      <c r="Q38" s="55"/>
    </row>
    <row r="39" spans="1:17" x14ac:dyDescent="0.3">
      <c r="A39" s="55"/>
      <c r="B39" s="55"/>
      <c r="C39" s="55"/>
      <c r="D39" s="55"/>
      <c r="E39" s="55"/>
      <c r="F39" s="55"/>
      <c r="G39" s="12">
        <f t="shared" si="1"/>
        <v>0</v>
      </c>
      <c r="H39" s="55"/>
      <c r="I39" s="69"/>
      <c r="J39" s="69"/>
      <c r="K39" s="70">
        <f t="shared" si="0"/>
        <v>0</v>
      </c>
      <c r="L39" s="70">
        <f t="shared" si="2"/>
        <v>0</v>
      </c>
      <c r="M39" s="69"/>
      <c r="N39" s="69"/>
      <c r="O39" s="69"/>
      <c r="P39" s="70">
        <f t="shared" si="3"/>
        <v>0</v>
      </c>
      <c r="Q39" s="55"/>
    </row>
    <row r="40" spans="1:17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 t="s">
        <v>43</v>
      </c>
      <c r="O40" s="45" t="s">
        <v>43</v>
      </c>
      <c r="P40" s="68">
        <f>SUM(P10:P39)</f>
        <v>0</v>
      </c>
      <c r="Q40" s="14"/>
    </row>
    <row r="42" spans="1:17" x14ac:dyDescent="0.3">
      <c r="A42" s="2" t="s">
        <v>63</v>
      </c>
    </row>
  </sheetData>
  <sheetProtection password="DD36" sheet="1" objects="1" scenarios="1" selectLockedCells="1"/>
  <mergeCells count="5">
    <mergeCell ref="A2:Q2"/>
    <mergeCell ref="A3:Q3"/>
    <mergeCell ref="A5:Q5"/>
    <mergeCell ref="A6:Q6"/>
    <mergeCell ref="A1:Q1"/>
  </mergeCells>
  <pageMargins left="0.25" right="0.25" top="0.25" bottom="0.25" header="0.3" footer="0.3"/>
  <pageSetup paperSize="534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0B4A8D2502104086CDCE762518E623" ma:contentTypeVersion="1" ma:contentTypeDescription="Create a new document." ma:contentTypeScope="" ma:versionID="4cd8a0d1e21a59c6e26f09018a7b7a42">
  <xsd:schema xmlns:xsd="http://www.w3.org/2001/XMLSchema" xmlns:xs="http://www.w3.org/2001/XMLSchema" xmlns:p="http://schemas.microsoft.com/office/2006/metadata/properties" xmlns:ns2="643a9fbd-6175-4a25-ab1f-b7fbd7df7678" targetNamespace="http://schemas.microsoft.com/office/2006/metadata/properties" ma:root="true" ma:fieldsID="6037ef0c66c1d329dddaaa7f477d16e6" ns2:_="">
    <xsd:import namespace="643a9fbd-6175-4a25-ab1f-b7fbd7df76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roprieta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a9fbd-6175-4a25-ab1f-b7fbd7df76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prietary" ma:index="11" nillable="true" ma:displayName="Proprietary?" ma:default="No" ma:description="Is the information contained in this document proprietary?" ma:format="RadioButtons" ma:internalName="Proprietary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rietary xmlns="643a9fbd-6175-4a25-ab1f-b7fbd7df7678">No</Proprietary>
    <_dlc_DocId xmlns="643a9fbd-6175-4a25-ab1f-b7fbd7df7678">4FEQFJ76PUJU-496-9139</_dlc_DocId>
    <_dlc_DocIdUrl xmlns="643a9fbd-6175-4a25-ab1f-b7fbd7df7678">
      <Url>https://contracts.scra.org/PI/NTD/_layouts/DocIdRedir.aspx?ID=4FEQFJ76PUJU-496-9139</Url>
      <Description>4FEQFJ76PUJU-496-9139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B2DDA-717F-45C9-BF3B-F13BC303ABA0}"/>
</file>

<file path=customXml/itemProps2.xml><?xml version="1.0" encoding="utf-8"?>
<ds:datastoreItem xmlns:ds="http://schemas.openxmlformats.org/officeDocument/2006/customXml" ds:itemID="{45E14B90-5763-477D-9573-D3C232D2FEE9}"/>
</file>

<file path=customXml/itemProps3.xml><?xml version="1.0" encoding="utf-8"?>
<ds:datastoreItem xmlns:ds="http://schemas.openxmlformats.org/officeDocument/2006/customXml" ds:itemID="{E1C6795D-7494-4554-B7A3-F8399962F90F}"/>
</file>

<file path=customXml/itemProps4.xml><?xml version="1.0" encoding="utf-8"?>
<ds:datastoreItem xmlns:ds="http://schemas.openxmlformats.org/officeDocument/2006/customXml" ds:itemID="{279A6168-DBAD-4688-A4E5-E9754C6DE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Instructions</vt:lpstr>
      <vt:lpstr>Total Rollup by Phase</vt:lpstr>
      <vt:lpstr>Rollup Phase 1</vt:lpstr>
      <vt:lpstr>Rollup Phase 2</vt:lpstr>
      <vt:lpstr>Material-Equipment</vt:lpstr>
      <vt:lpstr>Subcontractors</vt:lpstr>
      <vt:lpstr>Consultants</vt:lpstr>
      <vt:lpstr>ODC</vt:lpstr>
      <vt:lpstr>Travel</vt:lpstr>
      <vt:lpstr>'Rollup Phase 1'!Print_Area</vt:lpstr>
      <vt:lpstr>'Rollup Phase 2'!Print_Area</vt:lpstr>
      <vt:lpstr>'Total Rollup by Phase'!Print_Area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Hedges, Wade</dc:creator>
  <cp:lastModifiedBy>Hedges, Wade</cp:lastModifiedBy>
  <cp:lastPrinted>2015-09-17T16:06:32Z</cp:lastPrinted>
  <dcterms:created xsi:type="dcterms:W3CDTF">2015-06-03T17:54:16Z</dcterms:created>
  <dcterms:modified xsi:type="dcterms:W3CDTF">2016-12-09T13:11:26Z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0x0101008B0B4A8D2502104086CDCE762518E623</vt:lpwstr>
  </property>
  <property fmtid="{D5CDD505-2E9C-101B-9397-08002B2CF9AE}" pid="3" name="_dlc_DocIdItemGuid">
    <vt:lpwstr>03b820ba-9a22-4a97-8009-aa83b808f590</vt:lpwstr>
  </property>
</Properties>
</file>