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contracts.scra.org/PI/NTD/10239_CINSAM/2_ProposalFiles/SubcontractorBoilerDocuments/RFP/"/>
    </mc:Choice>
  </mc:AlternateContent>
  <bookViews>
    <workbookView xWindow="0" yWindow="0" windowWidth="28800" windowHeight="12000" tabRatio="876" firstSheet="2" activeTab="10"/>
  </bookViews>
  <sheets>
    <sheet name="General" sheetId="18" r:id="rId1"/>
    <sheet name="Total Amount" sheetId="21" state="hidden" r:id="rId2"/>
    <sheet name="Total Amount by Phase" sheetId="34" r:id="rId3"/>
    <sheet name="Base" sheetId="1" state="hidden" r:id="rId4"/>
    <sheet name="O-I" sheetId="22" state="hidden" r:id="rId5"/>
    <sheet name="O-II" sheetId="26" state="hidden" r:id="rId6"/>
    <sheet name="O-III" sheetId="27" state="hidden" r:id="rId7"/>
    <sheet name="O-IV" sheetId="28" state="hidden" r:id="rId8"/>
    <sheet name="O-V" sheetId="29" state="hidden" r:id="rId9"/>
    <sheet name="Phase 1" sheetId="23" r:id="rId10"/>
    <sheet name="Phase 2" sheetId="32" r:id="rId11"/>
    <sheet name="Labor&amp;Ind Rates" sheetId="19" r:id="rId12"/>
    <sheet name="Subcontractor" sheetId="7" r:id="rId13"/>
    <sheet name="Sub-Travel" sheetId="35" r:id="rId14"/>
    <sheet name="Sub-Materials Supplies" sheetId="36" r:id="rId15"/>
    <sheet name="Sub-Equipment" sheetId="37" r:id="rId16"/>
    <sheet name="Sub-ODC" sheetId="38" r:id="rId17"/>
    <sheet name="Consultants" sheetId="17" r:id="rId18"/>
    <sheet name="Materials-Supplies" sheetId="16" r:id="rId19"/>
    <sheet name="Equipment" sheetId="14" r:id="rId20"/>
    <sheet name="Travel" sheetId="15" r:id="rId21"/>
    <sheet name="ODC Details" sheetId="12" r:id="rId22"/>
  </sheets>
  <definedNames>
    <definedName name="_xlnm.Print_Area" localSheetId="3">Base!$A$1:$W$77</definedName>
    <definedName name="_xlnm.Print_Area" localSheetId="0">General!$B$2:$O$33</definedName>
    <definedName name="_xlnm.Print_Area" localSheetId="11">'Labor&amp;Ind Rates'!$A$5:$L$42</definedName>
    <definedName name="_xlnm.Print_Area" localSheetId="21">'ODC Details'!$A$5:$H$23</definedName>
    <definedName name="_xlnm.Print_Area" localSheetId="4">'O-I'!$A$1:$W$80</definedName>
    <definedName name="_xlnm.Print_Area" localSheetId="5">'O-II'!$A$1:$W$82</definedName>
    <definedName name="_xlnm.Print_Area" localSheetId="6">'O-III'!$A$1:$W$82</definedName>
    <definedName name="_xlnm.Print_Area" localSheetId="7">'O-IV'!$A$1:$W$82</definedName>
    <definedName name="_xlnm.Print_Area" localSheetId="8">'O-V'!$A$1:$W$82</definedName>
    <definedName name="_xlnm.Print_Area" localSheetId="10">'Phase 2'!$A$1:$BG$81</definedName>
    <definedName name="_xlnm.Print_Area" localSheetId="1">'Total Amount'!$A$1:$W$81</definedName>
    <definedName name="_xlnm.Print_Area" localSheetId="2">'Total Amount by Phase'!$A$1:$W$82</definedName>
    <definedName name="_xlnm.Print_Area" localSheetId="20">Travel!$A$5:$Q$42</definedName>
    <definedName name="_xlnm.Print_Titles" localSheetId="3">Base!$1:$4</definedName>
  </definedNames>
  <calcPr calcId="162913"/>
</workbook>
</file>

<file path=xl/calcChain.xml><?xml version="1.0" encoding="utf-8"?>
<calcChain xmlns="http://schemas.openxmlformats.org/spreadsheetml/2006/main">
  <c r="BG67" i="32" l="1"/>
  <c r="BG71" i="32"/>
  <c r="BG69" i="32"/>
  <c r="BG68" i="32"/>
  <c r="BG63" i="32"/>
  <c r="BG59" i="32"/>
  <c r="BG55" i="32"/>
  <c r="BG49" i="32"/>
  <c r="BG43" i="32"/>
  <c r="BG37" i="32"/>
  <c r="BG33" i="32"/>
  <c r="BG70" i="32"/>
  <c r="BG66" i="32"/>
  <c r="BG64" i="32"/>
  <c r="BG62" i="32"/>
  <c r="BG61" i="32"/>
  <c r="BG58" i="32"/>
  <c r="BG57" i="32"/>
  <c r="BG54" i="32"/>
  <c r="BG53" i="32"/>
  <c r="BG52" i="32"/>
  <c r="BG51" i="32"/>
  <c r="BG48" i="32"/>
  <c r="BG47" i="32"/>
  <c r="BG46" i="32"/>
  <c r="BG45" i="32"/>
  <c r="BG42" i="32"/>
  <c r="BG41" i="32"/>
  <c r="BG40" i="32"/>
  <c r="BG39" i="32"/>
  <c r="BG36" i="32"/>
  <c r="BG35" i="32"/>
  <c r="BG32" i="32"/>
  <c r="BG31" i="32"/>
  <c r="BG29" i="32"/>
  <c r="BG28" i="32"/>
  <c r="BG27" i="32"/>
  <c r="BG26" i="32"/>
  <c r="BG25" i="32"/>
  <c r="BG24" i="32"/>
  <c r="BG23" i="32"/>
  <c r="BG22" i="32"/>
  <c r="BG21" i="32"/>
  <c r="BG20" i="32"/>
  <c r="BG19" i="32"/>
  <c r="BG18" i="32"/>
  <c r="BG17" i="32"/>
  <c r="BG16" i="32"/>
  <c r="BG15" i="32"/>
  <c r="BG14" i="32"/>
  <c r="BG13" i="32"/>
  <c r="BG12" i="32"/>
  <c r="BG11" i="32"/>
  <c r="BG10" i="32"/>
  <c r="BG9" i="32"/>
  <c r="BF29" i="32"/>
  <c r="BF28" i="32"/>
  <c r="BF27" i="32"/>
  <c r="BF26" i="32"/>
  <c r="BF25" i="32"/>
  <c r="BF24" i="32"/>
  <c r="BF23" i="32"/>
  <c r="BF22" i="32"/>
  <c r="BF21" i="32"/>
  <c r="BF20" i="32"/>
  <c r="BF19" i="32"/>
  <c r="BF18" i="32"/>
  <c r="BF17" i="32"/>
  <c r="BF16" i="32"/>
  <c r="BF15" i="32"/>
  <c r="P30" i="35" l="1"/>
  <c r="O30" i="35"/>
  <c r="N30" i="35"/>
  <c r="M30" i="35"/>
  <c r="L30" i="35"/>
  <c r="K30" i="35"/>
  <c r="J30" i="35"/>
  <c r="I30" i="35"/>
  <c r="H30" i="35"/>
  <c r="Q30" i="35" s="1"/>
  <c r="P28" i="35"/>
  <c r="O28" i="35"/>
  <c r="N28" i="35"/>
  <c r="M28" i="35"/>
  <c r="L28" i="35"/>
  <c r="K28" i="35"/>
  <c r="J28" i="35"/>
  <c r="I28" i="35"/>
  <c r="Q28" i="35" s="1"/>
  <c r="H28" i="35"/>
  <c r="P26" i="35"/>
  <c r="O26" i="35"/>
  <c r="N26" i="35"/>
  <c r="M26" i="35"/>
  <c r="L26" i="35"/>
  <c r="K26" i="35"/>
  <c r="J26" i="35"/>
  <c r="I26" i="35"/>
  <c r="H26" i="35"/>
  <c r="Q26" i="35" s="1"/>
  <c r="P24" i="35"/>
  <c r="O24" i="35"/>
  <c r="N24" i="35"/>
  <c r="M24" i="35"/>
  <c r="L24" i="35"/>
  <c r="K24" i="35"/>
  <c r="J24" i="35"/>
  <c r="I24" i="35"/>
  <c r="Q24" i="35" s="1"/>
  <c r="H24" i="35"/>
  <c r="P22" i="35"/>
  <c r="O22" i="35"/>
  <c r="N22" i="35"/>
  <c r="M22" i="35"/>
  <c r="L22" i="35"/>
  <c r="K22" i="35"/>
  <c r="J22" i="35"/>
  <c r="I22" i="35"/>
  <c r="H22" i="35"/>
  <c r="Q22" i="35" s="1"/>
  <c r="P19" i="35"/>
  <c r="O19" i="35"/>
  <c r="N19" i="35"/>
  <c r="M19" i="35"/>
  <c r="L19" i="35"/>
  <c r="K19" i="35"/>
  <c r="J19" i="35"/>
  <c r="I19" i="35"/>
  <c r="Q19" i="35" s="1"/>
  <c r="H19" i="35"/>
  <c r="P17" i="35"/>
  <c r="O17" i="35"/>
  <c r="N17" i="35"/>
  <c r="M17" i="35"/>
  <c r="L17" i="35"/>
  <c r="K17" i="35"/>
  <c r="J17" i="35"/>
  <c r="I17" i="35"/>
  <c r="H17" i="35"/>
  <c r="Q17" i="35" s="1"/>
  <c r="P15" i="35"/>
  <c r="O15" i="35"/>
  <c r="N15" i="35"/>
  <c r="M15" i="35"/>
  <c r="L15" i="35"/>
  <c r="K15" i="35"/>
  <c r="J15" i="35"/>
  <c r="I15" i="35"/>
  <c r="H15" i="35"/>
  <c r="Q15" i="35" s="1"/>
  <c r="P13" i="35"/>
  <c r="O13" i="35"/>
  <c r="N13" i="35"/>
  <c r="M13" i="35"/>
  <c r="L13" i="35"/>
  <c r="K13" i="35"/>
  <c r="J13" i="35"/>
  <c r="I13" i="35"/>
  <c r="H13" i="35"/>
  <c r="Q13" i="35" s="1"/>
  <c r="P11" i="35"/>
  <c r="O11" i="35"/>
  <c r="N11" i="35"/>
  <c r="M11" i="35"/>
  <c r="L11" i="35"/>
  <c r="K11" i="35"/>
  <c r="J11" i="35"/>
  <c r="I11" i="35"/>
  <c r="H11" i="35"/>
  <c r="Q11" i="35" s="1"/>
  <c r="Q31" i="35" l="1"/>
  <c r="E14" i="38"/>
  <c r="E13" i="38"/>
  <c r="E12" i="38"/>
  <c r="E10" i="38"/>
  <c r="E9" i="38"/>
  <c r="E15" i="38" s="1"/>
  <c r="B4" i="38"/>
  <c r="B3" i="38"/>
  <c r="B2" i="38"/>
  <c r="I12" i="37"/>
  <c r="I10" i="37"/>
  <c r="I9" i="37"/>
  <c r="I13" i="37" s="1"/>
  <c r="C5" i="37"/>
  <c r="B4" i="37"/>
  <c r="B3" i="37"/>
  <c r="B2" i="37"/>
  <c r="E16" i="36"/>
  <c r="E15" i="36"/>
  <c r="E14" i="36"/>
  <c r="E13" i="36"/>
  <c r="E11" i="36"/>
  <c r="E10" i="36"/>
  <c r="E9" i="36"/>
  <c r="E17" i="36" s="1"/>
  <c r="D5" i="36"/>
  <c r="B4" i="36"/>
  <c r="B3" i="36"/>
  <c r="B2" i="36"/>
  <c r="B4" i="12"/>
  <c r="B3" i="12"/>
  <c r="B2" i="12"/>
  <c r="B4" i="15"/>
  <c r="B3" i="15"/>
  <c r="B2" i="15"/>
  <c r="B4" i="14"/>
  <c r="B3" i="14"/>
  <c r="B2" i="14"/>
  <c r="B4" i="16"/>
  <c r="B3" i="16"/>
  <c r="B2" i="16"/>
  <c r="B4" i="17"/>
  <c r="B3" i="17"/>
  <c r="B2" i="17"/>
  <c r="B4" i="35"/>
  <c r="B3" i="35"/>
  <c r="B2" i="35"/>
  <c r="B4" i="7"/>
  <c r="B3" i="7"/>
  <c r="B2" i="7"/>
  <c r="B4" i="19"/>
  <c r="B3" i="19"/>
  <c r="B2" i="19"/>
  <c r="B4" i="32" l="1"/>
  <c r="B3" i="32"/>
  <c r="B2" i="32"/>
  <c r="B4" i="23"/>
  <c r="B3" i="23"/>
  <c r="B2" i="23"/>
  <c r="AX29" i="23"/>
  <c r="B4" i="34"/>
  <c r="J21" i="18"/>
  <c r="J20" i="18"/>
  <c r="J19" i="18"/>
  <c r="E33" i="7" l="1"/>
  <c r="H33" i="7"/>
  <c r="E34" i="7"/>
  <c r="H34" i="7" s="1"/>
  <c r="H41" i="7" s="1"/>
  <c r="E35" i="7"/>
  <c r="H35" i="7"/>
  <c r="E37" i="7"/>
  <c r="H37" i="7" s="1"/>
  <c r="E38" i="7"/>
  <c r="H38" i="7"/>
  <c r="E39" i="7"/>
  <c r="H39" i="7" s="1"/>
  <c r="E40" i="7"/>
  <c r="H40" i="7"/>
  <c r="E17" i="16"/>
  <c r="C5" i="14"/>
  <c r="BF14" i="32"/>
  <c r="BF13" i="32"/>
  <c r="BF12" i="32"/>
  <c r="BF11" i="32"/>
  <c r="BF10" i="32"/>
  <c r="BF9" i="32"/>
  <c r="BB9" i="32"/>
  <c r="BB10" i="32"/>
  <c r="BB11" i="32"/>
  <c r="BB12" i="32"/>
  <c r="BB13" i="32"/>
  <c r="BB14" i="32"/>
  <c r="BB15" i="32"/>
  <c r="BB16" i="32"/>
  <c r="BB17" i="32"/>
  <c r="BB18" i="32"/>
  <c r="BB19" i="32"/>
  <c r="BB20" i="32"/>
  <c r="BB21" i="32"/>
  <c r="BB22" i="32"/>
  <c r="BB23" i="32"/>
  <c r="BB24" i="32"/>
  <c r="BB25" i="32"/>
  <c r="BB26" i="32"/>
  <c r="BB27" i="32"/>
  <c r="BB28" i="32"/>
  <c r="BB29" i="32"/>
  <c r="AZ31" i="32"/>
  <c r="BB31" i="32"/>
  <c r="BB32" i="32"/>
  <c r="BB33" i="32"/>
  <c r="AZ35" i="32"/>
  <c r="BB35" i="32"/>
  <c r="BB36" i="32"/>
  <c r="BB37" i="32"/>
  <c r="BB43" i="32"/>
  <c r="BB45" i="32"/>
  <c r="BB46" i="32"/>
  <c r="BB47" i="32"/>
  <c r="BB48" i="32"/>
  <c r="BB49" i="32"/>
  <c r="BB55" i="32"/>
  <c r="BB57" i="32"/>
  <c r="BB58" i="32"/>
  <c r="BB59" i="32"/>
  <c r="AZ61" i="32"/>
  <c r="BB61" i="32"/>
  <c r="BB62" i="32"/>
  <c r="BB63" i="32"/>
  <c r="BB64" i="32"/>
  <c r="AZ66" i="32"/>
  <c r="BB66" i="32"/>
  <c r="BB67" i="32"/>
  <c r="BB68" i="32"/>
  <c r="BB69" i="32"/>
  <c r="AZ70" i="32"/>
  <c r="BB70" i="32"/>
  <c r="BB71" i="32"/>
  <c r="AZ29" i="32"/>
  <c r="AY9" i="32"/>
  <c r="AY10" i="32"/>
  <c r="AY11" i="32"/>
  <c r="AY12" i="32"/>
  <c r="AY13" i="32"/>
  <c r="AY14" i="32"/>
  <c r="AY15" i="32"/>
  <c r="AY16" i="32"/>
  <c r="AY17" i="32"/>
  <c r="AY18" i="32"/>
  <c r="AY19" i="32"/>
  <c r="AY20" i="32"/>
  <c r="AY21" i="32"/>
  <c r="AY22" i="32"/>
  <c r="AY23" i="32"/>
  <c r="AY24" i="32"/>
  <c r="AY25" i="32"/>
  <c r="AY26" i="32"/>
  <c r="AY27" i="32"/>
  <c r="AY28" i="32"/>
  <c r="AY29" i="32"/>
  <c r="AW31" i="32"/>
  <c r="AY31" i="32"/>
  <c r="AY32" i="32"/>
  <c r="AY33" i="32"/>
  <c r="AW35" i="32"/>
  <c r="AY35" i="32"/>
  <c r="AY36" i="32"/>
  <c r="AY37" i="32"/>
  <c r="AY43" i="32"/>
  <c r="AY45" i="32"/>
  <c r="AY46" i="32"/>
  <c r="AY47" i="32"/>
  <c r="AY48" i="32"/>
  <c r="AY49" i="32"/>
  <c r="AY55" i="32"/>
  <c r="AY57" i="32"/>
  <c r="AY58" i="32"/>
  <c r="AY59" i="32"/>
  <c r="AW61" i="32"/>
  <c r="AY61" i="32"/>
  <c r="AY62" i="32"/>
  <c r="AY63" i="32"/>
  <c r="AY64" i="32"/>
  <c r="AW66" i="32"/>
  <c r="AY66" i="32"/>
  <c r="AY67" i="32"/>
  <c r="AY68" i="32"/>
  <c r="AY69" i="32"/>
  <c r="AW70" i="32"/>
  <c r="AY70" i="32"/>
  <c r="AY71" i="32"/>
  <c r="AW29" i="32"/>
  <c r="AV9" i="32"/>
  <c r="AV10" i="32"/>
  <c r="AV11" i="32"/>
  <c r="AV12" i="32"/>
  <c r="AV13" i="32"/>
  <c r="AV14" i="32"/>
  <c r="AV15" i="32"/>
  <c r="AV16" i="32"/>
  <c r="AV17" i="32"/>
  <c r="AV18" i="32"/>
  <c r="AV19" i="32"/>
  <c r="AV20" i="32"/>
  <c r="AV21" i="32"/>
  <c r="AV22" i="32"/>
  <c r="AV23" i="32"/>
  <c r="AV24" i="32"/>
  <c r="AV25" i="32"/>
  <c r="AV26" i="32"/>
  <c r="AV27" i="32"/>
  <c r="AV28" i="32"/>
  <c r="AV29" i="32"/>
  <c r="AT31" i="32"/>
  <c r="AV31" i="32"/>
  <c r="AV32" i="32"/>
  <c r="AV33" i="32"/>
  <c r="AT35" i="32"/>
  <c r="AV35" i="32"/>
  <c r="AV36" i="32"/>
  <c r="AV37" i="32"/>
  <c r="AV43" i="32"/>
  <c r="AV45" i="32"/>
  <c r="AV46" i="32"/>
  <c r="AV47" i="32"/>
  <c r="AV48" i="32"/>
  <c r="AV49" i="32"/>
  <c r="AV55" i="32"/>
  <c r="AV57" i="32"/>
  <c r="AV58" i="32"/>
  <c r="AV59" i="32"/>
  <c r="AT61" i="32"/>
  <c r="AV61" i="32"/>
  <c r="AV62" i="32"/>
  <c r="AV63" i="32"/>
  <c r="AV64" i="32"/>
  <c r="AT66" i="32"/>
  <c r="AV66" i="32"/>
  <c r="AV67" i="32"/>
  <c r="AV68" i="32"/>
  <c r="AV69" i="32"/>
  <c r="AT70" i="32"/>
  <c r="AV70" i="32"/>
  <c r="AV71" i="32"/>
  <c r="AT29" i="32"/>
  <c r="I55" i="32"/>
  <c r="G61" i="32"/>
  <c r="I61" i="32"/>
  <c r="I63" i="32"/>
  <c r="I64" i="32"/>
  <c r="G70" i="32"/>
  <c r="I70" i="32"/>
  <c r="I71" i="34"/>
  <c r="I69" i="32"/>
  <c r="I70" i="34"/>
  <c r="I68" i="34"/>
  <c r="I67" i="34"/>
  <c r="I69" i="34" s="1"/>
  <c r="I63" i="34"/>
  <c r="I62" i="34"/>
  <c r="I64" i="34" s="1"/>
  <c r="I58" i="34"/>
  <c r="I57" i="34"/>
  <c r="I52" i="34"/>
  <c r="I53" i="34"/>
  <c r="I54" i="34"/>
  <c r="I51" i="34"/>
  <c r="I46" i="34"/>
  <c r="I47" i="34"/>
  <c r="I48" i="34"/>
  <c r="I45" i="34"/>
  <c r="I40" i="34"/>
  <c r="I41" i="34"/>
  <c r="I42" i="34"/>
  <c r="I39" i="34"/>
  <c r="I36" i="34"/>
  <c r="I35" i="34"/>
  <c r="I32" i="34"/>
  <c r="I31" i="34"/>
  <c r="I33" i="34" s="1"/>
  <c r="I9" i="34"/>
  <c r="I10" i="34"/>
  <c r="I11" i="34"/>
  <c r="I12" i="34"/>
  <c r="I13" i="34"/>
  <c r="I14" i="34"/>
  <c r="I15" i="34"/>
  <c r="I16" i="34"/>
  <c r="I17" i="34"/>
  <c r="I18" i="34"/>
  <c r="I19" i="34"/>
  <c r="I20" i="34"/>
  <c r="I21" i="34"/>
  <c r="I22" i="34"/>
  <c r="I23" i="34"/>
  <c r="I24" i="34"/>
  <c r="I25" i="34"/>
  <c r="I26" i="34"/>
  <c r="I27" i="34"/>
  <c r="I28" i="34"/>
  <c r="G10" i="34"/>
  <c r="G11" i="34"/>
  <c r="G12" i="34"/>
  <c r="G13" i="34"/>
  <c r="G14" i="34"/>
  <c r="G15" i="34"/>
  <c r="G16" i="34"/>
  <c r="G17" i="34"/>
  <c r="G18" i="34"/>
  <c r="G19" i="34"/>
  <c r="G20" i="34"/>
  <c r="G21" i="34"/>
  <c r="G22" i="34"/>
  <c r="G23" i="34"/>
  <c r="G24" i="34"/>
  <c r="G25" i="34"/>
  <c r="G26" i="34"/>
  <c r="G27" i="34"/>
  <c r="G28" i="34"/>
  <c r="G9" i="34"/>
  <c r="B68" i="34"/>
  <c r="B67" i="34"/>
  <c r="B63" i="34"/>
  <c r="B62" i="34"/>
  <c r="B58" i="34"/>
  <c r="B57" i="34"/>
  <c r="B52" i="34"/>
  <c r="B53" i="34"/>
  <c r="B54" i="34"/>
  <c r="B51" i="34"/>
  <c r="B46" i="34"/>
  <c r="B47" i="34"/>
  <c r="B48" i="34"/>
  <c r="B45" i="34"/>
  <c r="B40" i="34"/>
  <c r="B41" i="34"/>
  <c r="B42" i="34"/>
  <c r="B39" i="34"/>
  <c r="B36" i="34"/>
  <c r="B35" i="34"/>
  <c r="B32" i="34"/>
  <c r="B31" i="34"/>
  <c r="D23" i="34"/>
  <c r="L70" i="34"/>
  <c r="L71" i="34"/>
  <c r="L72" i="34"/>
  <c r="O70" i="34"/>
  <c r="O72" i="34" s="1"/>
  <c r="O71" i="34"/>
  <c r="R70" i="34"/>
  <c r="R72" i="34" s="1"/>
  <c r="R71" i="34"/>
  <c r="U70" i="34"/>
  <c r="U71" i="34"/>
  <c r="U72" i="34"/>
  <c r="I59" i="34"/>
  <c r="L9" i="34"/>
  <c r="L10" i="34"/>
  <c r="L11" i="34"/>
  <c r="L12" i="34"/>
  <c r="L13" i="34"/>
  <c r="L14" i="34"/>
  <c r="L15" i="34"/>
  <c r="L16" i="34"/>
  <c r="L17" i="34"/>
  <c r="L18" i="34"/>
  <c r="L19" i="34"/>
  <c r="L20" i="34"/>
  <c r="L21" i="34"/>
  <c r="L22" i="34"/>
  <c r="L23" i="34"/>
  <c r="L24" i="34"/>
  <c r="L25" i="34"/>
  <c r="L26" i="34"/>
  <c r="L27" i="34"/>
  <c r="L28" i="34"/>
  <c r="L29" i="34"/>
  <c r="L33" i="34"/>
  <c r="L35" i="34"/>
  <c r="L36" i="34"/>
  <c r="L37" i="34"/>
  <c r="L39" i="34"/>
  <c r="L40" i="34"/>
  <c r="L43" i="34" s="1"/>
  <c r="L41" i="34"/>
  <c r="L42" i="34"/>
  <c r="L45" i="34"/>
  <c r="L46" i="34"/>
  <c r="L49" i="34" s="1"/>
  <c r="L47" i="34"/>
  <c r="L48" i="34"/>
  <c r="L51" i="34"/>
  <c r="L55" i="34" s="1"/>
  <c r="L52" i="34"/>
  <c r="L53" i="34"/>
  <c r="L54" i="34"/>
  <c r="L57" i="34"/>
  <c r="L59" i="34" s="1"/>
  <c r="L58" i="34"/>
  <c r="L62" i="34"/>
  <c r="L64" i="34" s="1"/>
  <c r="L63" i="34"/>
  <c r="O9" i="34"/>
  <c r="O10" i="34"/>
  <c r="O11" i="34"/>
  <c r="O12" i="34"/>
  <c r="O13" i="34"/>
  <c r="O14" i="34"/>
  <c r="O15" i="34"/>
  <c r="O16" i="34"/>
  <c r="O17" i="34"/>
  <c r="O18" i="34"/>
  <c r="O19" i="34"/>
  <c r="O20" i="34"/>
  <c r="O21" i="34"/>
  <c r="O22" i="34"/>
  <c r="O23" i="34"/>
  <c r="O24" i="34"/>
  <c r="O25" i="34"/>
  <c r="O26" i="34"/>
  <c r="O27" i="34"/>
  <c r="O28" i="34"/>
  <c r="O29" i="34"/>
  <c r="O31" i="34"/>
  <c r="O32" i="34"/>
  <c r="O33" i="34"/>
  <c r="O35" i="34"/>
  <c r="O36" i="34"/>
  <c r="O39" i="34"/>
  <c r="O40" i="34"/>
  <c r="O43" i="34" s="1"/>
  <c r="O41" i="34"/>
  <c r="O42" i="34"/>
  <c r="O45" i="34"/>
  <c r="O46" i="34"/>
  <c r="O47" i="34"/>
  <c r="O48" i="34"/>
  <c r="O49" i="34"/>
  <c r="O51" i="34"/>
  <c r="O52" i="34"/>
  <c r="O53" i="34"/>
  <c r="O55" i="34" s="1"/>
  <c r="O54" i="34"/>
  <c r="O57" i="34"/>
  <c r="O58" i="34"/>
  <c r="O59" i="34"/>
  <c r="O62" i="34"/>
  <c r="O63" i="34"/>
  <c r="O64" i="34"/>
  <c r="R9" i="34"/>
  <c r="R10" i="34"/>
  <c r="R29" i="34" s="1"/>
  <c r="R11" i="34"/>
  <c r="R12" i="34"/>
  <c r="R13" i="34"/>
  <c r="R14" i="34"/>
  <c r="R15" i="34"/>
  <c r="R16" i="34"/>
  <c r="R17" i="34"/>
  <c r="R18" i="34"/>
  <c r="R19" i="34"/>
  <c r="R20" i="34"/>
  <c r="R21" i="34"/>
  <c r="R22" i="34"/>
  <c r="R23" i="34"/>
  <c r="R24" i="34"/>
  <c r="R25" i="34"/>
  <c r="R26" i="34"/>
  <c r="R27" i="34"/>
  <c r="R28" i="34"/>
  <c r="R31" i="34"/>
  <c r="R33" i="34" s="1"/>
  <c r="R32" i="34"/>
  <c r="R35" i="34"/>
  <c r="R36" i="34"/>
  <c r="R37" i="34"/>
  <c r="R39" i="34"/>
  <c r="R40" i="34"/>
  <c r="R41" i="34"/>
  <c r="R43" i="34" s="1"/>
  <c r="R42" i="34"/>
  <c r="R45" i="34"/>
  <c r="R46" i="34"/>
  <c r="R49" i="34" s="1"/>
  <c r="R47" i="34"/>
  <c r="R48" i="34"/>
  <c r="R51" i="34"/>
  <c r="R52" i="34"/>
  <c r="R55" i="34" s="1"/>
  <c r="R53" i="34"/>
  <c r="R54" i="34"/>
  <c r="R57" i="34"/>
  <c r="R59" i="34" s="1"/>
  <c r="R58" i="34"/>
  <c r="R62" i="34"/>
  <c r="R64" i="34" s="1"/>
  <c r="R63" i="34"/>
  <c r="U9" i="34"/>
  <c r="U10" i="34"/>
  <c r="U11" i="34"/>
  <c r="U12" i="34"/>
  <c r="U13" i="34"/>
  <c r="U14" i="34"/>
  <c r="U15" i="34"/>
  <c r="U16" i="34"/>
  <c r="U17" i="34"/>
  <c r="U18" i="34"/>
  <c r="U19" i="34"/>
  <c r="U20" i="34"/>
  <c r="U21" i="34"/>
  <c r="U22" i="34"/>
  <c r="U23" i="34"/>
  <c r="U24" i="34"/>
  <c r="U25" i="34"/>
  <c r="U26" i="34"/>
  <c r="U27" i="34"/>
  <c r="U28" i="34"/>
  <c r="U29" i="34"/>
  <c r="S31" i="34" s="1"/>
  <c r="U31" i="34"/>
  <c r="U32" i="34"/>
  <c r="U33" i="34"/>
  <c r="U35" i="34"/>
  <c r="U37" i="34" s="1"/>
  <c r="U36" i="34"/>
  <c r="U39" i="34"/>
  <c r="U43" i="34" s="1"/>
  <c r="U40" i="34"/>
  <c r="U41" i="34"/>
  <c r="U42" i="34"/>
  <c r="U45" i="34"/>
  <c r="U49" i="34" s="1"/>
  <c r="U46" i="34"/>
  <c r="U47" i="34"/>
  <c r="U48" i="34"/>
  <c r="U51" i="34"/>
  <c r="U52" i="34"/>
  <c r="U53" i="34"/>
  <c r="U55" i="34" s="1"/>
  <c r="U54" i="34"/>
  <c r="U57" i="34"/>
  <c r="U58" i="34"/>
  <c r="U59" i="34"/>
  <c r="U62" i="34"/>
  <c r="U63" i="34"/>
  <c r="U64" i="34"/>
  <c r="L67" i="34"/>
  <c r="L69" i="34" s="1"/>
  <c r="L68" i="34"/>
  <c r="O67" i="34"/>
  <c r="O69" i="34" s="1"/>
  <c r="O68" i="34"/>
  <c r="R67" i="34"/>
  <c r="R68" i="34"/>
  <c r="R69" i="34"/>
  <c r="U67" i="34"/>
  <c r="U68" i="34"/>
  <c r="U69" i="34"/>
  <c r="D67" i="34"/>
  <c r="G67" i="34"/>
  <c r="J67" i="34"/>
  <c r="M67" i="34"/>
  <c r="P67" i="34"/>
  <c r="S67" i="34"/>
  <c r="V67" i="34"/>
  <c r="V57" i="34"/>
  <c r="S35" i="34"/>
  <c r="L32" i="34"/>
  <c r="L31" i="34"/>
  <c r="J9" i="34"/>
  <c r="M9" i="34"/>
  <c r="P9" i="34"/>
  <c r="P29" i="34" s="1"/>
  <c r="S9" i="34"/>
  <c r="J10" i="34"/>
  <c r="M10" i="34"/>
  <c r="P10" i="34"/>
  <c r="S10" i="34"/>
  <c r="J11" i="34"/>
  <c r="M11" i="34"/>
  <c r="P11" i="34"/>
  <c r="S11" i="34"/>
  <c r="J12" i="34"/>
  <c r="M12" i="34"/>
  <c r="P12" i="34"/>
  <c r="S12" i="34"/>
  <c r="J13" i="34"/>
  <c r="M13" i="34"/>
  <c r="P13" i="34"/>
  <c r="S13" i="34"/>
  <c r="J14" i="34"/>
  <c r="M14" i="34"/>
  <c r="P14" i="34"/>
  <c r="S14" i="34"/>
  <c r="J15" i="34"/>
  <c r="M15" i="34"/>
  <c r="P15" i="34"/>
  <c r="S15" i="34"/>
  <c r="J16" i="34"/>
  <c r="M16" i="34"/>
  <c r="P16" i="34"/>
  <c r="S16" i="34"/>
  <c r="J17" i="34"/>
  <c r="M17" i="34"/>
  <c r="P17" i="34"/>
  <c r="S17" i="34"/>
  <c r="J18" i="34"/>
  <c r="M18" i="34"/>
  <c r="P18" i="34"/>
  <c r="S18" i="34"/>
  <c r="J19" i="34"/>
  <c r="M19" i="34"/>
  <c r="P19" i="34"/>
  <c r="S19" i="34"/>
  <c r="J20" i="34"/>
  <c r="M20" i="34"/>
  <c r="P20" i="34"/>
  <c r="S20" i="34"/>
  <c r="J21" i="34"/>
  <c r="M21" i="34"/>
  <c r="P21" i="34"/>
  <c r="S21" i="34"/>
  <c r="J22" i="34"/>
  <c r="M22" i="34"/>
  <c r="P22" i="34"/>
  <c r="S22" i="34"/>
  <c r="J23" i="34"/>
  <c r="M23" i="34"/>
  <c r="P23" i="34"/>
  <c r="S23" i="34"/>
  <c r="J24" i="34"/>
  <c r="M24" i="34"/>
  <c r="P24" i="34"/>
  <c r="S24" i="34"/>
  <c r="J25" i="34"/>
  <c r="M25" i="34"/>
  <c r="P25" i="34"/>
  <c r="S25" i="34"/>
  <c r="J26" i="34"/>
  <c r="M26" i="34"/>
  <c r="P26" i="34"/>
  <c r="S26" i="34"/>
  <c r="S29" i="34" s="1"/>
  <c r="J27" i="34"/>
  <c r="M27" i="34"/>
  <c r="P27" i="34"/>
  <c r="S27" i="34"/>
  <c r="J28" i="34"/>
  <c r="M28" i="34"/>
  <c r="P28" i="34"/>
  <c r="S28" i="34"/>
  <c r="M29" i="34"/>
  <c r="J29" i="34"/>
  <c r="B3" i="34"/>
  <c r="B2" i="34"/>
  <c r="I71" i="32"/>
  <c r="BE9" i="32"/>
  <c r="BE10" i="32"/>
  <c r="BE11" i="32"/>
  <c r="BE12" i="32"/>
  <c r="BE13" i="32"/>
  <c r="BE14" i="32"/>
  <c r="BE15" i="32"/>
  <c r="BE16" i="32"/>
  <c r="BE17" i="32"/>
  <c r="BE18" i="32"/>
  <c r="BE19" i="32"/>
  <c r="BE20" i="32"/>
  <c r="BE21" i="32"/>
  <c r="BE22" i="32"/>
  <c r="BE23" i="32"/>
  <c r="BE24" i="32"/>
  <c r="BE25" i="32"/>
  <c r="BE26" i="32"/>
  <c r="BE27" i="32"/>
  <c r="BE28" i="32"/>
  <c r="BE29" i="32"/>
  <c r="BC31" i="32"/>
  <c r="BE31" i="32"/>
  <c r="BE32" i="32"/>
  <c r="BE33" i="32"/>
  <c r="BC35" i="32"/>
  <c r="BE35" i="32"/>
  <c r="BE36" i="32"/>
  <c r="BE37" i="32"/>
  <c r="BE43" i="32"/>
  <c r="BE45" i="32"/>
  <c r="BE46" i="32"/>
  <c r="BE47" i="32"/>
  <c r="BE48" i="32"/>
  <c r="BE49" i="32"/>
  <c r="BE55" i="32"/>
  <c r="BE57" i="32"/>
  <c r="BE58" i="32"/>
  <c r="BE59" i="32"/>
  <c r="BC61" i="32"/>
  <c r="BE61" i="32"/>
  <c r="BE62" i="32"/>
  <c r="BE63" i="32"/>
  <c r="BE64" i="32"/>
  <c r="BC66" i="32"/>
  <c r="BE66" i="32"/>
  <c r="BE67" i="32"/>
  <c r="BE68" i="32"/>
  <c r="BE69" i="32"/>
  <c r="BC70" i="32"/>
  <c r="BE70" i="32"/>
  <c r="BE71" i="32"/>
  <c r="AS9" i="32"/>
  <c r="AS10" i="32"/>
  <c r="AS11" i="32"/>
  <c r="AS12" i="32"/>
  <c r="AS13" i="32"/>
  <c r="AS14" i="32"/>
  <c r="AS15" i="32"/>
  <c r="AS16" i="32"/>
  <c r="AS17" i="32"/>
  <c r="AS18" i="32"/>
  <c r="AS19" i="32"/>
  <c r="AS20" i="32"/>
  <c r="AS21" i="32"/>
  <c r="AS22" i="32"/>
  <c r="AS23" i="32"/>
  <c r="AS24" i="32"/>
  <c r="AS25" i="32"/>
  <c r="AS26" i="32"/>
  <c r="AS27" i="32"/>
  <c r="AS28" i="32"/>
  <c r="AS29" i="32"/>
  <c r="AQ31" i="32"/>
  <c r="AS31" i="32"/>
  <c r="AS32" i="32"/>
  <c r="AS33" i="32"/>
  <c r="AQ35" i="32"/>
  <c r="AS35" i="32"/>
  <c r="AS36" i="32"/>
  <c r="AS37" i="32"/>
  <c r="AS43" i="32"/>
  <c r="AS45" i="32"/>
  <c r="AS46" i="32"/>
  <c r="AS47" i="32"/>
  <c r="AS48" i="32"/>
  <c r="AS49" i="32"/>
  <c r="AS55" i="32"/>
  <c r="AS57" i="32"/>
  <c r="AS58" i="32"/>
  <c r="AS59" i="32"/>
  <c r="AQ61" i="32"/>
  <c r="AS61" i="32"/>
  <c r="AS62" i="32"/>
  <c r="AS63" i="32"/>
  <c r="AS64" i="32"/>
  <c r="AQ66" i="32"/>
  <c r="AS66" i="32"/>
  <c r="AS67" i="32"/>
  <c r="AS68" i="32"/>
  <c r="AS69" i="32"/>
  <c r="AQ70" i="32"/>
  <c r="AS70" i="32"/>
  <c r="AS71" i="32"/>
  <c r="BC29" i="32"/>
  <c r="AQ29" i="32"/>
  <c r="AP9" i="32"/>
  <c r="AP10" i="32"/>
  <c r="AP11" i="32"/>
  <c r="AP12" i="32"/>
  <c r="AP13" i="32"/>
  <c r="AP14" i="32"/>
  <c r="AP15" i="32"/>
  <c r="AP16" i="32"/>
  <c r="AP17" i="32"/>
  <c r="AP18" i="32"/>
  <c r="AP19" i="32"/>
  <c r="AP20" i="32"/>
  <c r="AP21" i="32"/>
  <c r="AP22" i="32"/>
  <c r="AP23" i="32"/>
  <c r="AP24" i="32"/>
  <c r="AP25" i="32"/>
  <c r="AP26" i="32"/>
  <c r="AP27" i="32"/>
  <c r="AP28" i="32"/>
  <c r="AP29" i="32"/>
  <c r="AN31" i="32"/>
  <c r="AP31" i="32"/>
  <c r="AP32" i="32"/>
  <c r="AP33" i="32"/>
  <c r="AN35" i="32"/>
  <c r="AP35" i="32"/>
  <c r="AP36" i="32"/>
  <c r="AP37" i="32"/>
  <c r="AP43" i="32"/>
  <c r="AP45" i="32"/>
  <c r="AP46" i="32"/>
  <c r="AP47" i="32"/>
  <c r="AP48" i="32"/>
  <c r="AP49" i="32"/>
  <c r="AP55" i="32"/>
  <c r="AP57" i="32"/>
  <c r="AP58" i="32"/>
  <c r="AP59" i="32"/>
  <c r="AN61" i="32"/>
  <c r="AP61" i="32"/>
  <c r="AP62" i="32"/>
  <c r="AP63" i="32"/>
  <c r="AP64" i="32"/>
  <c r="AN66" i="32"/>
  <c r="AP66" i="32"/>
  <c r="AP67" i="32"/>
  <c r="AP68" i="32"/>
  <c r="AP69" i="32"/>
  <c r="AN70" i="32"/>
  <c r="AP70" i="32"/>
  <c r="AP71" i="32"/>
  <c r="AM9" i="32"/>
  <c r="AM10" i="32"/>
  <c r="AM11" i="32"/>
  <c r="AM12" i="32"/>
  <c r="AM13" i="32"/>
  <c r="AM14" i="32"/>
  <c r="AM15" i="32"/>
  <c r="AM16" i="32"/>
  <c r="AM17" i="32"/>
  <c r="AM18" i="32"/>
  <c r="AM19" i="32"/>
  <c r="AM20" i="32"/>
  <c r="AM21" i="32"/>
  <c r="AM22" i="32"/>
  <c r="AM23" i="32"/>
  <c r="AM24" i="32"/>
  <c r="AM25" i="32"/>
  <c r="AM26" i="32"/>
  <c r="AM27" i="32"/>
  <c r="AM28" i="32"/>
  <c r="AM29" i="32"/>
  <c r="AK31" i="32"/>
  <c r="AM31" i="32"/>
  <c r="AM32" i="32"/>
  <c r="AM33" i="32"/>
  <c r="AK35" i="32"/>
  <c r="AM35" i="32"/>
  <c r="AM36" i="32"/>
  <c r="AM37" i="32"/>
  <c r="AM43" i="32"/>
  <c r="AM45" i="32"/>
  <c r="AM46" i="32"/>
  <c r="AM47" i="32"/>
  <c r="AM48" i="32"/>
  <c r="AM49" i="32"/>
  <c r="AM55" i="32"/>
  <c r="AM57" i="32"/>
  <c r="AM58" i="32"/>
  <c r="AM59" i="32"/>
  <c r="AK61" i="32"/>
  <c r="AM61" i="32"/>
  <c r="AM62" i="32"/>
  <c r="AM63" i="32"/>
  <c r="AM64" i="32"/>
  <c r="AK66" i="32"/>
  <c r="AM66" i="32"/>
  <c r="AM67" i="32"/>
  <c r="AM68" i="32"/>
  <c r="AM69" i="32"/>
  <c r="AK70" i="32"/>
  <c r="AM70" i="32"/>
  <c r="AM71" i="32"/>
  <c r="AJ9" i="32"/>
  <c r="AJ10" i="32"/>
  <c r="AJ11" i="32"/>
  <c r="AJ12" i="32"/>
  <c r="AJ13" i="32"/>
  <c r="AJ14" i="32"/>
  <c r="AJ15" i="32"/>
  <c r="AJ16" i="32"/>
  <c r="AJ17" i="32"/>
  <c r="AJ18" i="32"/>
  <c r="AJ19" i="32"/>
  <c r="AJ20" i="32"/>
  <c r="AJ21" i="32"/>
  <c r="AJ22" i="32"/>
  <c r="AJ23" i="32"/>
  <c r="AJ24" i="32"/>
  <c r="AJ25" i="32"/>
  <c r="AJ26" i="32"/>
  <c r="AJ27" i="32"/>
  <c r="AJ28" i="32"/>
  <c r="AJ29" i="32"/>
  <c r="AH31" i="32"/>
  <c r="AJ31" i="32"/>
  <c r="AJ32" i="32"/>
  <c r="AJ33" i="32"/>
  <c r="AH35" i="32"/>
  <c r="AJ35" i="32"/>
  <c r="AJ36" i="32"/>
  <c r="AJ37" i="32"/>
  <c r="AJ43" i="32"/>
  <c r="AJ45" i="32"/>
  <c r="AJ46" i="32"/>
  <c r="AJ47" i="32"/>
  <c r="AJ48" i="32"/>
  <c r="AJ49" i="32"/>
  <c r="AJ55" i="32"/>
  <c r="AJ57" i="32"/>
  <c r="AJ58" i="32"/>
  <c r="AJ59" i="32"/>
  <c r="AH61" i="32"/>
  <c r="AJ61" i="32"/>
  <c r="AJ62" i="32"/>
  <c r="AJ63" i="32"/>
  <c r="AJ64" i="32"/>
  <c r="AH66" i="32"/>
  <c r="AJ66" i="32"/>
  <c r="AJ67" i="32"/>
  <c r="AJ68" i="32"/>
  <c r="AJ69" i="32"/>
  <c r="AH70" i="32"/>
  <c r="AJ70" i="32"/>
  <c r="AJ71" i="32"/>
  <c r="AN29" i="32"/>
  <c r="AK29" i="32"/>
  <c r="AH29" i="32"/>
  <c r="AG9" i="32"/>
  <c r="AG10" i="32"/>
  <c r="AG11" i="32"/>
  <c r="AG12" i="32"/>
  <c r="AG13" i="32"/>
  <c r="AG14" i="32"/>
  <c r="AG15" i="32"/>
  <c r="AG16" i="32"/>
  <c r="AG17" i="32"/>
  <c r="AG18" i="32"/>
  <c r="AG19" i="32"/>
  <c r="AG20" i="32"/>
  <c r="AG21" i="32"/>
  <c r="AG22" i="32"/>
  <c r="AG23" i="32"/>
  <c r="AG24" i="32"/>
  <c r="AG25" i="32"/>
  <c r="AG26" i="32"/>
  <c r="AG27" i="32"/>
  <c r="AG28" i="32"/>
  <c r="AG29" i="32"/>
  <c r="AE31" i="32"/>
  <c r="AG31" i="32"/>
  <c r="AG32" i="32"/>
  <c r="AG33" i="32"/>
  <c r="AE35" i="32"/>
  <c r="AG35" i="32"/>
  <c r="AG36" i="32"/>
  <c r="AG37" i="32"/>
  <c r="AG43" i="32"/>
  <c r="AG45" i="32"/>
  <c r="AG46" i="32"/>
  <c r="AG47" i="32"/>
  <c r="AG48" i="32"/>
  <c r="AG49" i="32"/>
  <c r="AG55" i="32"/>
  <c r="AG57" i="32"/>
  <c r="AG58" i="32"/>
  <c r="AG59" i="32"/>
  <c r="AE61" i="32"/>
  <c r="AG61" i="32"/>
  <c r="AG62" i="32"/>
  <c r="AG63" i="32"/>
  <c r="AG64" i="32"/>
  <c r="AE66" i="32"/>
  <c r="AG66" i="32"/>
  <c r="AG67" i="32"/>
  <c r="AG68" i="32"/>
  <c r="AG69" i="32"/>
  <c r="AE70" i="32"/>
  <c r="AG70" i="32"/>
  <c r="AG71" i="32"/>
  <c r="AD9" i="32"/>
  <c r="AD10" i="32"/>
  <c r="AD11" i="32"/>
  <c r="AD12" i="32"/>
  <c r="AD13" i="32"/>
  <c r="AD14" i="32"/>
  <c r="AD15" i="32"/>
  <c r="AD16" i="32"/>
  <c r="AD17" i="32"/>
  <c r="AD18" i="32"/>
  <c r="AD19" i="32"/>
  <c r="AD20" i="32"/>
  <c r="AD21" i="32"/>
  <c r="AD22" i="32"/>
  <c r="AD23" i="32"/>
  <c r="AD24" i="32"/>
  <c r="AD25" i="32"/>
  <c r="AD26" i="32"/>
  <c r="AD27" i="32"/>
  <c r="AD28" i="32"/>
  <c r="AD29" i="32"/>
  <c r="AB31" i="32"/>
  <c r="AD31" i="32"/>
  <c r="AD32" i="32"/>
  <c r="AD33" i="32"/>
  <c r="AB35" i="32"/>
  <c r="AD35" i="32"/>
  <c r="AD36" i="32"/>
  <c r="AD37" i="32"/>
  <c r="AD43" i="32"/>
  <c r="AD45" i="32"/>
  <c r="AD46" i="32"/>
  <c r="AD47" i="32"/>
  <c r="AD48" i="32"/>
  <c r="AD49" i="32"/>
  <c r="AD55" i="32"/>
  <c r="AD57" i="32"/>
  <c r="AD58" i="32"/>
  <c r="AD59" i="32"/>
  <c r="AB61" i="32"/>
  <c r="AD61" i="32"/>
  <c r="AD62" i="32"/>
  <c r="AD63" i="32"/>
  <c r="AD64" i="32"/>
  <c r="AB66" i="32"/>
  <c r="AD66" i="32"/>
  <c r="AD67" i="32"/>
  <c r="AD68" i="32"/>
  <c r="AD69" i="32"/>
  <c r="AB70" i="32"/>
  <c r="AD70" i="32"/>
  <c r="AD71" i="32"/>
  <c r="AA9" i="32"/>
  <c r="AA10" i="32"/>
  <c r="AA11" i="32"/>
  <c r="AA12" i="32"/>
  <c r="AA13" i="32"/>
  <c r="AA14" i="32"/>
  <c r="AA15" i="32"/>
  <c r="AA16" i="32"/>
  <c r="AA17" i="32"/>
  <c r="AA18" i="32"/>
  <c r="AA19" i="32"/>
  <c r="AA20" i="32"/>
  <c r="AA21" i="32"/>
  <c r="AA22" i="32"/>
  <c r="AA23" i="32"/>
  <c r="AA24" i="32"/>
  <c r="AA25" i="32"/>
  <c r="AA26" i="32"/>
  <c r="AA27" i="32"/>
  <c r="AA28" i="32"/>
  <c r="AA29" i="32"/>
  <c r="Y31" i="32"/>
  <c r="AA31" i="32"/>
  <c r="AA32" i="32"/>
  <c r="AA33" i="32"/>
  <c r="Y35" i="32"/>
  <c r="AA35" i="32"/>
  <c r="AA36" i="32"/>
  <c r="AA37" i="32"/>
  <c r="AA43" i="32"/>
  <c r="AA45" i="32"/>
  <c r="AA46" i="32"/>
  <c r="AA47" i="32"/>
  <c r="AA48" i="32"/>
  <c r="AA49" i="32"/>
  <c r="AA55" i="32"/>
  <c r="AA57" i="32"/>
  <c r="AA58" i="32"/>
  <c r="AA59" i="32"/>
  <c r="Y61" i="32"/>
  <c r="AA61" i="32"/>
  <c r="AA62" i="32"/>
  <c r="AA63" i="32"/>
  <c r="AA64" i="32"/>
  <c r="Y66" i="32"/>
  <c r="AA66" i="32"/>
  <c r="AA67" i="32"/>
  <c r="AA68" i="32"/>
  <c r="AA69" i="32"/>
  <c r="Y70" i="32"/>
  <c r="AA70" i="32"/>
  <c r="AA71" i="32"/>
  <c r="X9" i="32"/>
  <c r="X10" i="32"/>
  <c r="X11" i="32"/>
  <c r="X12" i="32"/>
  <c r="X13" i="32"/>
  <c r="X14" i="32"/>
  <c r="X15" i="32"/>
  <c r="X16" i="32"/>
  <c r="X17" i="32"/>
  <c r="X18" i="32"/>
  <c r="X19" i="32"/>
  <c r="X20" i="32"/>
  <c r="X21" i="32"/>
  <c r="X22" i="32"/>
  <c r="X23" i="32"/>
  <c r="X24" i="32"/>
  <c r="X25" i="32"/>
  <c r="X26" i="32"/>
  <c r="X27" i="32"/>
  <c r="X28" i="32"/>
  <c r="X29" i="32"/>
  <c r="V31" i="32"/>
  <c r="X31" i="32"/>
  <c r="X32" i="32"/>
  <c r="X33" i="32"/>
  <c r="V35" i="32"/>
  <c r="X35" i="32"/>
  <c r="X36" i="32"/>
  <c r="X37" i="32"/>
  <c r="X43" i="32"/>
  <c r="X45" i="32"/>
  <c r="X46" i="32"/>
  <c r="X47" i="32"/>
  <c r="X48" i="32"/>
  <c r="X49" i="32"/>
  <c r="X55" i="32"/>
  <c r="X57" i="32"/>
  <c r="X58" i="32"/>
  <c r="X59" i="32"/>
  <c r="V61" i="32"/>
  <c r="X61" i="32"/>
  <c r="X62" i="32"/>
  <c r="X63" i="32"/>
  <c r="X64" i="32"/>
  <c r="V66" i="32"/>
  <c r="X66" i="32"/>
  <c r="X67" i="32"/>
  <c r="X68" i="32"/>
  <c r="X69" i="32"/>
  <c r="V70" i="32"/>
  <c r="X70" i="32"/>
  <c r="X71" i="32"/>
  <c r="AE29" i="32"/>
  <c r="AB29" i="32"/>
  <c r="Y29" i="32"/>
  <c r="V29" i="32"/>
  <c r="AX54" i="23"/>
  <c r="F54" i="34" s="1"/>
  <c r="AX53" i="23"/>
  <c r="F53" i="34" s="1"/>
  <c r="AX52" i="23"/>
  <c r="F52" i="34" s="1"/>
  <c r="AX51" i="23"/>
  <c r="F51" i="34" s="1"/>
  <c r="AX42" i="23"/>
  <c r="F42" i="34" s="1"/>
  <c r="AX41" i="23"/>
  <c r="F41" i="34" s="1"/>
  <c r="AX40" i="23"/>
  <c r="F40" i="34" s="1"/>
  <c r="AX39" i="23"/>
  <c r="F39" i="34" s="1"/>
  <c r="AW10" i="23"/>
  <c r="D10" i="34" s="1"/>
  <c r="AW11" i="23"/>
  <c r="D11" i="34" s="1"/>
  <c r="AW12" i="23"/>
  <c r="D12" i="34" s="1"/>
  <c r="AW13" i="23"/>
  <c r="D13" i="34" s="1"/>
  <c r="AW14" i="23"/>
  <c r="D14" i="34" s="1"/>
  <c r="AW15" i="23"/>
  <c r="D15" i="34" s="1"/>
  <c r="AW16" i="23"/>
  <c r="D16" i="34" s="1"/>
  <c r="AW17" i="23"/>
  <c r="D17" i="34" s="1"/>
  <c r="AW18" i="23"/>
  <c r="D18" i="34" s="1"/>
  <c r="AW19" i="23"/>
  <c r="D19" i="34" s="1"/>
  <c r="AW20" i="23"/>
  <c r="D20" i="34" s="1"/>
  <c r="AW21" i="23"/>
  <c r="D21" i="34" s="1"/>
  <c r="AW22" i="23"/>
  <c r="D22" i="34" s="1"/>
  <c r="AW23" i="23"/>
  <c r="AW24" i="23"/>
  <c r="D24" i="34" s="1"/>
  <c r="AW25" i="23"/>
  <c r="D25" i="34" s="1"/>
  <c r="AW26" i="23"/>
  <c r="D26" i="34" s="1"/>
  <c r="AW27" i="23"/>
  <c r="D27" i="34" s="1"/>
  <c r="AW28" i="23"/>
  <c r="D28" i="34" s="1"/>
  <c r="F9" i="32"/>
  <c r="I9" i="32"/>
  <c r="L9" i="32"/>
  <c r="O9" i="32"/>
  <c r="R9" i="32"/>
  <c r="U9" i="32"/>
  <c r="F9" i="23"/>
  <c r="I9" i="23"/>
  <c r="L9" i="23"/>
  <c r="O9" i="23"/>
  <c r="R9" i="23"/>
  <c r="U9" i="23"/>
  <c r="X9" i="23"/>
  <c r="AA9" i="23"/>
  <c r="AD9" i="23"/>
  <c r="AG9" i="23"/>
  <c r="AJ9" i="23"/>
  <c r="AM9" i="23"/>
  <c r="AP9" i="23"/>
  <c r="AS9" i="23"/>
  <c r="AV9" i="23"/>
  <c r="AW9" i="23"/>
  <c r="AV10" i="23"/>
  <c r="AV11" i="23"/>
  <c r="AV29" i="23" s="1"/>
  <c r="AV12" i="23"/>
  <c r="AV13" i="23"/>
  <c r="AV14" i="23"/>
  <c r="AV15" i="23"/>
  <c r="AV16" i="23"/>
  <c r="AV17" i="23"/>
  <c r="AV18" i="23"/>
  <c r="AV19" i="23"/>
  <c r="AV20" i="23"/>
  <c r="AV21" i="23"/>
  <c r="AV22" i="23"/>
  <c r="AV23" i="23"/>
  <c r="AV24" i="23"/>
  <c r="AV25" i="23"/>
  <c r="AV26" i="23"/>
  <c r="AV27" i="23"/>
  <c r="AV28" i="23"/>
  <c r="AV32" i="23"/>
  <c r="AV36" i="23"/>
  <c r="AV43" i="23"/>
  <c r="AV45" i="23"/>
  <c r="AV46" i="23"/>
  <c r="AV47" i="23"/>
  <c r="AV49" i="23" s="1"/>
  <c r="AV48" i="23"/>
  <c r="AV55" i="23"/>
  <c r="AV57" i="23"/>
  <c r="AV58" i="23"/>
  <c r="AV62" i="23"/>
  <c r="AT66" i="23"/>
  <c r="AV66" i="23" s="1"/>
  <c r="AV68" i="23" s="1"/>
  <c r="AV67" i="23"/>
  <c r="AS10" i="23"/>
  <c r="AS11" i="23"/>
  <c r="AS12" i="23"/>
  <c r="AS13" i="23"/>
  <c r="AS14" i="23"/>
  <c r="AS15" i="23"/>
  <c r="AS16" i="23"/>
  <c r="AS17" i="23"/>
  <c r="AS18" i="23"/>
  <c r="AS19" i="23"/>
  <c r="AS20" i="23"/>
  <c r="AS21" i="23"/>
  <c r="AS22" i="23"/>
  <c r="AS23" i="23"/>
  <c r="AS24" i="23"/>
  <c r="AS25" i="23"/>
  <c r="AS26" i="23"/>
  <c r="AS27" i="23"/>
  <c r="AS28" i="23"/>
  <c r="AS32" i="23"/>
  <c r="AS36" i="23"/>
  <c r="AS43" i="23"/>
  <c r="AS45" i="23"/>
  <c r="AS46" i="23"/>
  <c r="AS47" i="23"/>
  <c r="AS48" i="23"/>
  <c r="AS55" i="23"/>
  <c r="AS57" i="23"/>
  <c r="AS58" i="23"/>
  <c r="AS59" i="23" s="1"/>
  <c r="AS62" i="23"/>
  <c r="AQ66" i="23"/>
  <c r="AS66" i="23"/>
  <c r="AS67" i="23"/>
  <c r="AP10" i="23"/>
  <c r="AP11" i="23"/>
  <c r="AP12" i="23"/>
  <c r="AP13" i="23"/>
  <c r="AP14" i="23"/>
  <c r="AP15" i="23"/>
  <c r="AP16" i="23"/>
  <c r="AP17" i="23"/>
  <c r="AP18" i="23"/>
  <c r="AP19" i="23"/>
  <c r="AP20" i="23"/>
  <c r="AP21" i="23"/>
  <c r="AP22" i="23"/>
  <c r="AP23" i="23"/>
  <c r="AP24" i="23"/>
  <c r="AP25" i="23"/>
  <c r="AP26" i="23"/>
  <c r="AP27" i="23"/>
  <c r="AP28" i="23"/>
  <c r="AP32" i="23"/>
  <c r="AP36" i="23"/>
  <c r="AP43" i="23"/>
  <c r="AP45" i="23"/>
  <c r="AP46" i="23"/>
  <c r="AP49" i="23" s="1"/>
  <c r="AP47" i="23"/>
  <c r="AP48" i="23"/>
  <c r="AP55" i="23"/>
  <c r="AP57" i="23"/>
  <c r="AP58" i="23"/>
  <c r="AP59" i="23"/>
  <c r="AP62" i="23"/>
  <c r="AN66" i="23"/>
  <c r="AP66" i="23" s="1"/>
  <c r="AP67" i="23"/>
  <c r="AT29" i="23"/>
  <c r="AQ29" i="23"/>
  <c r="AN29" i="23"/>
  <c r="AM10" i="23"/>
  <c r="AM11" i="23"/>
  <c r="AM29" i="23" s="1"/>
  <c r="AM12" i="23"/>
  <c r="AM13" i="23"/>
  <c r="AM14" i="23"/>
  <c r="AM15" i="23"/>
  <c r="AM16" i="23"/>
  <c r="AM17" i="23"/>
  <c r="AM18" i="23"/>
  <c r="AM19" i="23"/>
  <c r="AM20" i="23"/>
  <c r="AM21" i="23"/>
  <c r="AM22" i="23"/>
  <c r="AM23" i="23"/>
  <c r="AM24" i="23"/>
  <c r="AM25" i="23"/>
  <c r="AM26" i="23"/>
  <c r="AM27" i="23"/>
  <c r="AM28" i="23"/>
  <c r="AM32" i="23"/>
  <c r="AM36" i="23"/>
  <c r="AM43" i="23"/>
  <c r="AM45" i="23"/>
  <c r="AM46" i="23"/>
  <c r="AM47" i="23"/>
  <c r="AM48" i="23"/>
  <c r="AM55" i="23"/>
  <c r="AM57" i="23"/>
  <c r="AM58" i="23"/>
  <c r="AM62" i="23"/>
  <c r="AK66" i="23"/>
  <c r="AM66" i="23" s="1"/>
  <c r="AM67" i="23"/>
  <c r="AJ10" i="23"/>
  <c r="AJ11" i="23"/>
  <c r="AJ12" i="23"/>
  <c r="AJ13" i="23"/>
  <c r="AJ14" i="23"/>
  <c r="AJ15" i="23"/>
  <c r="AJ16" i="23"/>
  <c r="AJ17" i="23"/>
  <c r="AJ18" i="23"/>
  <c r="AJ19" i="23"/>
  <c r="AJ20" i="23"/>
  <c r="AJ21" i="23"/>
  <c r="AJ22" i="23"/>
  <c r="AJ23" i="23"/>
  <c r="AJ24" i="23"/>
  <c r="AJ25" i="23"/>
  <c r="AJ26" i="23"/>
  <c r="AJ27" i="23"/>
  <c r="AJ28" i="23"/>
  <c r="AJ32" i="23"/>
  <c r="AJ36" i="23"/>
  <c r="AJ43" i="23"/>
  <c r="AJ45" i="23"/>
  <c r="AJ46" i="23"/>
  <c r="AJ47" i="23"/>
  <c r="AJ48" i="23"/>
  <c r="AJ55" i="23"/>
  <c r="AJ57" i="23"/>
  <c r="AJ58" i="23"/>
  <c r="AJ59" i="23" s="1"/>
  <c r="AJ62" i="23"/>
  <c r="AH66" i="23"/>
  <c r="AJ66" i="23" s="1"/>
  <c r="AJ68" i="23" s="1"/>
  <c r="AJ67" i="23"/>
  <c r="AG10" i="23"/>
  <c r="AG11" i="23"/>
  <c r="AG12" i="23"/>
  <c r="AG13" i="23"/>
  <c r="AG14" i="23"/>
  <c r="AG15" i="23"/>
  <c r="AG16" i="23"/>
  <c r="AG17" i="23"/>
  <c r="AG18" i="23"/>
  <c r="AG19" i="23"/>
  <c r="AG20" i="23"/>
  <c r="AG21" i="23"/>
  <c r="AG22" i="23"/>
  <c r="AG23" i="23"/>
  <c r="AG24" i="23"/>
  <c r="AG25" i="23"/>
  <c r="AG26" i="23"/>
  <c r="AG27" i="23"/>
  <c r="AG28" i="23"/>
  <c r="AG32" i="23"/>
  <c r="AG36" i="23"/>
  <c r="AG43" i="23"/>
  <c r="AG45" i="23"/>
  <c r="AG46" i="23"/>
  <c r="AG49" i="23" s="1"/>
  <c r="AG47" i="23"/>
  <c r="AG48" i="23"/>
  <c r="AG55" i="23"/>
  <c r="AG57" i="23"/>
  <c r="AG59" i="23" s="1"/>
  <c r="AG58" i="23"/>
  <c r="AG62" i="23"/>
  <c r="AE66" i="23"/>
  <c r="AG66" i="23" s="1"/>
  <c r="AG68" i="23" s="1"/>
  <c r="AG67" i="23"/>
  <c r="AD10" i="23"/>
  <c r="AD11" i="23"/>
  <c r="AD12" i="23"/>
  <c r="AD13" i="23"/>
  <c r="AD14" i="23"/>
  <c r="AD15" i="23"/>
  <c r="AD16" i="23"/>
  <c r="AD17" i="23"/>
  <c r="AD18" i="23"/>
  <c r="AD19" i="23"/>
  <c r="AD20" i="23"/>
  <c r="AD21" i="23"/>
  <c r="AD22" i="23"/>
  <c r="AD23" i="23"/>
  <c r="AD24" i="23"/>
  <c r="AD25" i="23"/>
  <c r="AD26" i="23"/>
  <c r="AD27" i="23"/>
  <c r="AD28" i="23"/>
  <c r="AD32" i="23"/>
  <c r="AD36" i="23"/>
  <c r="AD43" i="23"/>
  <c r="AD45" i="23"/>
  <c r="AD46" i="23"/>
  <c r="AD47" i="23"/>
  <c r="AD48" i="23"/>
  <c r="AD55" i="23"/>
  <c r="AD57" i="23"/>
  <c r="AD58" i="23"/>
  <c r="AD59" i="23"/>
  <c r="AD62" i="23"/>
  <c r="AB66" i="23"/>
  <c r="AD66" i="23"/>
  <c r="AD68" i="23" s="1"/>
  <c r="AD67" i="23"/>
  <c r="AA10" i="23"/>
  <c r="AA11" i="23"/>
  <c r="AA29" i="23" s="1"/>
  <c r="AA12" i="23"/>
  <c r="AA13" i="23"/>
  <c r="AA14" i="23"/>
  <c r="AA15" i="23"/>
  <c r="AA16" i="23"/>
  <c r="AA17" i="23"/>
  <c r="AA18" i="23"/>
  <c r="AA19" i="23"/>
  <c r="AA20" i="23"/>
  <c r="AA21" i="23"/>
  <c r="AA22" i="23"/>
  <c r="AA23" i="23"/>
  <c r="AA24" i="23"/>
  <c r="AA25" i="23"/>
  <c r="AA26" i="23"/>
  <c r="AA27" i="23"/>
  <c r="AA28" i="23"/>
  <c r="AA32" i="23"/>
  <c r="AA36" i="23"/>
  <c r="AA43" i="23"/>
  <c r="AA45" i="23"/>
  <c r="AA46" i="23"/>
  <c r="AA47" i="23"/>
  <c r="AA48" i="23"/>
  <c r="AA55" i="23"/>
  <c r="AA57" i="23"/>
  <c r="AA58" i="23"/>
  <c r="AA62" i="23"/>
  <c r="Y66" i="23"/>
  <c r="AA66" i="23" s="1"/>
  <c r="AA67" i="23"/>
  <c r="X10" i="23"/>
  <c r="X11" i="23"/>
  <c r="X12" i="23"/>
  <c r="X13" i="23"/>
  <c r="X14" i="23"/>
  <c r="X15" i="23"/>
  <c r="X16" i="23"/>
  <c r="X17" i="23"/>
  <c r="X18" i="23"/>
  <c r="X19" i="23"/>
  <c r="X20" i="23"/>
  <c r="X21" i="23"/>
  <c r="X22" i="23"/>
  <c r="X23" i="23"/>
  <c r="X24" i="23"/>
  <c r="X25" i="23"/>
  <c r="X26" i="23"/>
  <c r="X27" i="23"/>
  <c r="X28" i="23"/>
  <c r="X32" i="23"/>
  <c r="X36" i="23"/>
  <c r="X43" i="23"/>
  <c r="X45" i="23"/>
  <c r="X46" i="23"/>
  <c r="X47" i="23"/>
  <c r="X48" i="23"/>
  <c r="X55" i="23"/>
  <c r="X57" i="23"/>
  <c r="X58" i="23"/>
  <c r="X62" i="23"/>
  <c r="V66" i="23"/>
  <c r="X66" i="23" s="1"/>
  <c r="X68" i="23" s="1"/>
  <c r="X67" i="23"/>
  <c r="AK29" i="23"/>
  <c r="AH29" i="23"/>
  <c r="AE29" i="23"/>
  <c r="AB29" i="23"/>
  <c r="Y29" i="23"/>
  <c r="V29" i="23"/>
  <c r="F10" i="32"/>
  <c r="F11" i="32"/>
  <c r="F12" i="32"/>
  <c r="F13" i="32"/>
  <c r="F14" i="32"/>
  <c r="F15" i="32"/>
  <c r="F16" i="32"/>
  <c r="F17" i="32"/>
  <c r="F18" i="32"/>
  <c r="F19" i="32"/>
  <c r="F20" i="32"/>
  <c r="F21" i="32"/>
  <c r="F22" i="32"/>
  <c r="F23" i="32"/>
  <c r="F24" i="32"/>
  <c r="F25" i="32"/>
  <c r="F26" i="32"/>
  <c r="F27" i="32"/>
  <c r="F28" i="32"/>
  <c r="F29" i="32"/>
  <c r="D31" i="32"/>
  <c r="F31" i="32"/>
  <c r="F32" i="32"/>
  <c r="F33" i="32"/>
  <c r="D35" i="32"/>
  <c r="F35" i="32"/>
  <c r="F36" i="32"/>
  <c r="F37" i="32"/>
  <c r="F43" i="32"/>
  <c r="F45" i="32"/>
  <c r="F46" i="32"/>
  <c r="F47" i="32"/>
  <c r="F48" i="32"/>
  <c r="F49" i="32"/>
  <c r="F55" i="32"/>
  <c r="F57" i="32"/>
  <c r="F58" i="32"/>
  <c r="F59" i="32"/>
  <c r="D61" i="32"/>
  <c r="F61" i="32"/>
  <c r="F62" i="32"/>
  <c r="F63" i="32"/>
  <c r="F64" i="32"/>
  <c r="D66" i="32"/>
  <c r="F66" i="32"/>
  <c r="F67" i="32"/>
  <c r="F68" i="32"/>
  <c r="F69" i="32"/>
  <c r="D70" i="32"/>
  <c r="F70" i="32"/>
  <c r="F71" i="32"/>
  <c r="I10" i="32"/>
  <c r="I11" i="32"/>
  <c r="I12" i="32"/>
  <c r="I13" i="32"/>
  <c r="I14" i="32"/>
  <c r="I15" i="32"/>
  <c r="I16" i="32"/>
  <c r="I17" i="32"/>
  <c r="I18" i="32"/>
  <c r="I19" i="32"/>
  <c r="I20" i="32"/>
  <c r="I21" i="32"/>
  <c r="I22" i="32"/>
  <c r="I23" i="32"/>
  <c r="I24" i="32"/>
  <c r="I25" i="32"/>
  <c r="I26" i="32"/>
  <c r="I27" i="32"/>
  <c r="I28" i="32"/>
  <c r="I29" i="32"/>
  <c r="G31" i="32"/>
  <c r="I31" i="32"/>
  <c r="I32" i="32"/>
  <c r="I33" i="32"/>
  <c r="G35" i="32"/>
  <c r="I35" i="32"/>
  <c r="I36" i="32"/>
  <c r="I37" i="32"/>
  <c r="I43" i="32"/>
  <c r="I45" i="32"/>
  <c r="I46" i="32"/>
  <c r="I47" i="32"/>
  <c r="I48" i="32"/>
  <c r="I49" i="32"/>
  <c r="I57" i="32"/>
  <c r="I58" i="32"/>
  <c r="I59" i="32"/>
  <c r="I62" i="32"/>
  <c r="G66" i="32"/>
  <c r="I66" i="32"/>
  <c r="I67" i="32"/>
  <c r="I68" i="32"/>
  <c r="L10" i="32"/>
  <c r="L11" i="32"/>
  <c r="L12" i="32"/>
  <c r="L13" i="32"/>
  <c r="L14" i="32"/>
  <c r="L15" i="32"/>
  <c r="L16" i="32"/>
  <c r="L17" i="32"/>
  <c r="L18" i="32"/>
  <c r="L19" i="32"/>
  <c r="L20" i="32"/>
  <c r="L21" i="32"/>
  <c r="L22" i="32"/>
  <c r="L23" i="32"/>
  <c r="L24" i="32"/>
  <c r="L25" i="32"/>
  <c r="L26" i="32"/>
  <c r="L27" i="32"/>
  <c r="L28" i="32"/>
  <c r="L29" i="32"/>
  <c r="J31" i="32"/>
  <c r="L31" i="32"/>
  <c r="L32" i="32"/>
  <c r="L33" i="32"/>
  <c r="J35" i="32"/>
  <c r="L35" i="32"/>
  <c r="L36" i="32"/>
  <c r="L37" i="32"/>
  <c r="L43" i="32"/>
  <c r="L45" i="32"/>
  <c r="L46" i="32"/>
  <c r="L47" i="32"/>
  <c r="L48" i="32"/>
  <c r="L49" i="32"/>
  <c r="L55" i="32"/>
  <c r="L57" i="32"/>
  <c r="L58" i="32"/>
  <c r="L59" i="32"/>
  <c r="J61" i="32"/>
  <c r="L61" i="32"/>
  <c r="L62" i="32"/>
  <c r="L63" i="32"/>
  <c r="L64" i="32"/>
  <c r="J66" i="32"/>
  <c r="L66" i="32"/>
  <c r="L67" i="32"/>
  <c r="L68" i="32"/>
  <c r="L69" i="32"/>
  <c r="J70" i="32"/>
  <c r="L70" i="32"/>
  <c r="L71" i="32"/>
  <c r="O10" i="32"/>
  <c r="O11" i="32"/>
  <c r="O12" i="32"/>
  <c r="O13" i="32"/>
  <c r="O14" i="32"/>
  <c r="O15" i="32"/>
  <c r="O16" i="32"/>
  <c r="O17" i="32"/>
  <c r="O18" i="32"/>
  <c r="O19" i="32"/>
  <c r="O20" i="32"/>
  <c r="O21" i="32"/>
  <c r="O22" i="32"/>
  <c r="O23" i="32"/>
  <c r="O24" i="32"/>
  <c r="O25" i="32"/>
  <c r="O26" i="32"/>
  <c r="O27" i="32"/>
  <c r="O28" i="32"/>
  <c r="O29" i="32"/>
  <c r="M31" i="32"/>
  <c r="O31" i="32"/>
  <c r="O32" i="32"/>
  <c r="O33" i="32"/>
  <c r="M35" i="32"/>
  <c r="O35" i="32"/>
  <c r="O36" i="32"/>
  <c r="O37" i="32"/>
  <c r="O43" i="32"/>
  <c r="O45" i="32"/>
  <c r="O46" i="32"/>
  <c r="O47" i="32"/>
  <c r="O48" i="32"/>
  <c r="O49" i="32"/>
  <c r="O55" i="32"/>
  <c r="O57" i="32"/>
  <c r="O58" i="32"/>
  <c r="O59" i="32"/>
  <c r="M61" i="32"/>
  <c r="O61" i="32"/>
  <c r="O62" i="32"/>
  <c r="O63" i="32"/>
  <c r="O64" i="32"/>
  <c r="M66" i="32"/>
  <c r="O66" i="32"/>
  <c r="O67" i="32"/>
  <c r="O68" i="32"/>
  <c r="O69" i="32"/>
  <c r="M70" i="32"/>
  <c r="O70" i="32"/>
  <c r="O71" i="32"/>
  <c r="R10" i="32"/>
  <c r="R11" i="32"/>
  <c r="R12" i="32"/>
  <c r="R13" i="32"/>
  <c r="R14" i="32"/>
  <c r="R15" i="32"/>
  <c r="R16" i="32"/>
  <c r="R17" i="32"/>
  <c r="R18" i="32"/>
  <c r="R19" i="32"/>
  <c r="R20" i="32"/>
  <c r="R21" i="32"/>
  <c r="R22" i="32"/>
  <c r="R23" i="32"/>
  <c r="R24" i="32"/>
  <c r="R25" i="32"/>
  <c r="R26" i="32"/>
  <c r="R27" i="32"/>
  <c r="R28" i="32"/>
  <c r="R29" i="32"/>
  <c r="P31" i="32"/>
  <c r="R31" i="32"/>
  <c r="R32" i="32"/>
  <c r="R33" i="32"/>
  <c r="P35" i="32"/>
  <c r="R35" i="32"/>
  <c r="R36" i="32"/>
  <c r="R37" i="32"/>
  <c r="R43" i="32"/>
  <c r="R45" i="32"/>
  <c r="R46" i="32"/>
  <c r="R47" i="32"/>
  <c r="R48" i="32"/>
  <c r="R49" i="32"/>
  <c r="R55" i="32"/>
  <c r="R57" i="32"/>
  <c r="R58" i="32"/>
  <c r="R59" i="32"/>
  <c r="P61" i="32"/>
  <c r="R61" i="32"/>
  <c r="R62" i="32"/>
  <c r="R63" i="32"/>
  <c r="R64" i="32"/>
  <c r="P66" i="32"/>
  <c r="R66" i="32"/>
  <c r="R67" i="32"/>
  <c r="R68" i="32"/>
  <c r="R69" i="32"/>
  <c r="P70" i="32"/>
  <c r="R70" i="32"/>
  <c r="R71" i="32"/>
  <c r="U10" i="32"/>
  <c r="U11" i="32"/>
  <c r="U12" i="32"/>
  <c r="U13" i="32"/>
  <c r="U14" i="32"/>
  <c r="U15" i="32"/>
  <c r="U16" i="32"/>
  <c r="U17" i="32"/>
  <c r="U18" i="32"/>
  <c r="U19" i="32"/>
  <c r="U20" i="32"/>
  <c r="U21" i="32"/>
  <c r="U22" i="32"/>
  <c r="U23" i="32"/>
  <c r="U24" i="32"/>
  <c r="U25" i="32"/>
  <c r="U26" i="32"/>
  <c r="U27" i="32"/>
  <c r="U28" i="32"/>
  <c r="U29" i="32"/>
  <c r="S31" i="32"/>
  <c r="U31" i="32"/>
  <c r="U32" i="32"/>
  <c r="U33" i="32"/>
  <c r="S35" i="32"/>
  <c r="U35" i="32"/>
  <c r="U36" i="32"/>
  <c r="U37" i="32"/>
  <c r="U43" i="32"/>
  <c r="U45" i="32"/>
  <c r="U46" i="32"/>
  <c r="U47" i="32"/>
  <c r="U48" i="32"/>
  <c r="U49" i="32"/>
  <c r="U55" i="32"/>
  <c r="U57" i="32"/>
  <c r="U58" i="32"/>
  <c r="U59" i="32"/>
  <c r="S61" i="32"/>
  <c r="U61" i="32"/>
  <c r="U62" i="32"/>
  <c r="U63" i="32"/>
  <c r="U64" i="32"/>
  <c r="S66" i="32"/>
  <c r="U66" i="32"/>
  <c r="U67" i="32"/>
  <c r="U68" i="32"/>
  <c r="U69" i="32"/>
  <c r="S70" i="32"/>
  <c r="U70" i="32"/>
  <c r="U71" i="32"/>
  <c r="S29" i="32"/>
  <c r="P29" i="32"/>
  <c r="M29" i="32"/>
  <c r="J29" i="32"/>
  <c r="G29" i="32"/>
  <c r="D29" i="32"/>
  <c r="P30" i="15"/>
  <c r="O30" i="15"/>
  <c r="N30" i="15"/>
  <c r="M30" i="15"/>
  <c r="L30" i="15"/>
  <c r="K30" i="15"/>
  <c r="J30" i="15"/>
  <c r="I30" i="15"/>
  <c r="Q30" i="15" s="1"/>
  <c r="H30" i="15"/>
  <c r="P28" i="15"/>
  <c r="O28" i="15"/>
  <c r="N28" i="15"/>
  <c r="M28" i="15"/>
  <c r="L28" i="15"/>
  <c r="K28" i="15"/>
  <c r="J28" i="15"/>
  <c r="Q28" i="15" s="1"/>
  <c r="I28" i="15"/>
  <c r="H28" i="15"/>
  <c r="P26" i="15"/>
  <c r="O26" i="15"/>
  <c r="N26" i="15"/>
  <c r="M26" i="15"/>
  <c r="L26" i="15"/>
  <c r="K26" i="15"/>
  <c r="J26" i="15"/>
  <c r="I26" i="15"/>
  <c r="H26" i="15"/>
  <c r="P24" i="15"/>
  <c r="O24" i="15"/>
  <c r="N24" i="15"/>
  <c r="M24" i="15"/>
  <c r="L24" i="15"/>
  <c r="K24" i="15"/>
  <c r="J24" i="15"/>
  <c r="I24" i="15"/>
  <c r="H24" i="15"/>
  <c r="Q24" i="15" s="1"/>
  <c r="P22" i="15"/>
  <c r="O22" i="15"/>
  <c r="N22" i="15"/>
  <c r="M22" i="15"/>
  <c r="L22" i="15"/>
  <c r="K22" i="15"/>
  <c r="J22" i="15"/>
  <c r="I22" i="15"/>
  <c r="Q22" i="15" s="1"/>
  <c r="H22" i="15"/>
  <c r="P19" i="15"/>
  <c r="O19" i="15"/>
  <c r="N19" i="15"/>
  <c r="M19" i="15"/>
  <c r="L19" i="15"/>
  <c r="K19" i="15"/>
  <c r="J19" i="15"/>
  <c r="I19" i="15"/>
  <c r="H19" i="15"/>
  <c r="P17" i="15"/>
  <c r="O17" i="15"/>
  <c r="N17" i="15"/>
  <c r="M17" i="15"/>
  <c r="L17" i="15"/>
  <c r="K17" i="15"/>
  <c r="Q17" i="15" s="1"/>
  <c r="J17" i="15"/>
  <c r="I17" i="15"/>
  <c r="H17" i="15"/>
  <c r="P15" i="15"/>
  <c r="O15" i="15"/>
  <c r="N15" i="15"/>
  <c r="M15" i="15"/>
  <c r="L15" i="15"/>
  <c r="K15" i="15"/>
  <c r="J15" i="15"/>
  <c r="I15" i="15"/>
  <c r="H15" i="15"/>
  <c r="Q15" i="15" s="1"/>
  <c r="P13" i="15"/>
  <c r="O13" i="15"/>
  <c r="N13" i="15"/>
  <c r="M13" i="15"/>
  <c r="L13" i="15"/>
  <c r="K13" i="15"/>
  <c r="J13" i="15"/>
  <c r="I13" i="15"/>
  <c r="Q13" i="15" s="1"/>
  <c r="H13" i="15"/>
  <c r="P11" i="15"/>
  <c r="O11" i="15"/>
  <c r="N11" i="15"/>
  <c r="M11" i="15"/>
  <c r="L11" i="15"/>
  <c r="K11" i="15"/>
  <c r="J11" i="15"/>
  <c r="Q11" i="15" s="1"/>
  <c r="I11" i="15"/>
  <c r="H11" i="15"/>
  <c r="E14" i="12"/>
  <c r="E13" i="12"/>
  <c r="E12" i="12"/>
  <c r="E10" i="12"/>
  <c r="E9" i="12"/>
  <c r="I12" i="14"/>
  <c r="I10" i="14"/>
  <c r="I9" i="14"/>
  <c r="E16" i="16"/>
  <c r="E15" i="16"/>
  <c r="E14" i="16"/>
  <c r="E13" i="16"/>
  <c r="E11" i="16"/>
  <c r="E10" i="16"/>
  <c r="E9" i="16"/>
  <c r="E16" i="17"/>
  <c r="H16" i="17"/>
  <c r="E15" i="17"/>
  <c r="H15" i="17"/>
  <c r="E14" i="17"/>
  <c r="H14" i="17"/>
  <c r="E13" i="17"/>
  <c r="H13" i="17"/>
  <c r="E11" i="17"/>
  <c r="H11" i="17"/>
  <c r="E10" i="17"/>
  <c r="H10" i="17"/>
  <c r="E9" i="17"/>
  <c r="H9" i="17"/>
  <c r="C5" i="19"/>
  <c r="B3" i="29"/>
  <c r="B2" i="29"/>
  <c r="B3" i="28"/>
  <c r="B2" i="28"/>
  <c r="B3" i="27"/>
  <c r="B2" i="27"/>
  <c r="B3" i="26"/>
  <c r="B2" i="26"/>
  <c r="B3" i="22"/>
  <c r="B2" i="22"/>
  <c r="B3" i="1"/>
  <c r="B2" i="1"/>
  <c r="B3" i="21"/>
  <c r="B2" i="21"/>
  <c r="J23" i="18"/>
  <c r="C18" i="18"/>
  <c r="C19" i="18"/>
  <c r="C20" i="18"/>
  <c r="C21" i="18"/>
  <c r="C22" i="18"/>
  <c r="C23" i="18"/>
  <c r="C24" i="18"/>
  <c r="C25" i="18"/>
  <c r="C26" i="18"/>
  <c r="C27" i="18"/>
  <c r="C28" i="18"/>
  <c r="C29" i="18"/>
  <c r="C30" i="18"/>
  <c r="C31" i="18"/>
  <c r="S8" i="21"/>
  <c r="S9" i="21"/>
  <c r="S10" i="21"/>
  <c r="S11" i="21"/>
  <c r="S12" i="21"/>
  <c r="S13" i="21"/>
  <c r="S14" i="21"/>
  <c r="S15" i="21"/>
  <c r="S16" i="21"/>
  <c r="S17" i="21"/>
  <c r="S18" i="21"/>
  <c r="S19" i="21"/>
  <c r="S20" i="21"/>
  <c r="S21" i="21"/>
  <c r="S22" i="21"/>
  <c r="S23" i="21"/>
  <c r="S24" i="21"/>
  <c r="S25" i="21"/>
  <c r="S26" i="21"/>
  <c r="S27" i="21"/>
  <c r="L32" i="21"/>
  <c r="V56" i="21"/>
  <c r="D66" i="21"/>
  <c r="G66" i="21"/>
  <c r="J66" i="21"/>
  <c r="M66" i="21"/>
  <c r="P66" i="21"/>
  <c r="S66" i="21"/>
  <c r="F8" i="1"/>
  <c r="I8" i="1"/>
  <c r="L8" i="1"/>
  <c r="O8" i="1"/>
  <c r="R8" i="1"/>
  <c r="U8" i="1"/>
  <c r="V8" i="1"/>
  <c r="D8" i="21"/>
  <c r="F9" i="1"/>
  <c r="I9" i="1"/>
  <c r="L9" i="1"/>
  <c r="O9" i="1"/>
  <c r="R9" i="1"/>
  <c r="U9" i="1"/>
  <c r="V9" i="1"/>
  <c r="D9" i="21"/>
  <c r="F10" i="1"/>
  <c r="I10" i="1"/>
  <c r="L10" i="1"/>
  <c r="O10" i="1"/>
  <c r="R10" i="1"/>
  <c r="U10" i="1"/>
  <c r="V10" i="1"/>
  <c r="D10" i="21"/>
  <c r="F11" i="1"/>
  <c r="I11" i="1"/>
  <c r="L11" i="1"/>
  <c r="O11" i="1"/>
  <c r="R11" i="1"/>
  <c r="U11" i="1"/>
  <c r="V11" i="1"/>
  <c r="D11" i="21"/>
  <c r="F12" i="1"/>
  <c r="I12" i="1"/>
  <c r="L12" i="1"/>
  <c r="O12" i="1"/>
  <c r="R12" i="1"/>
  <c r="U12" i="1"/>
  <c r="V12" i="1"/>
  <c r="D12" i="21"/>
  <c r="F13" i="1"/>
  <c r="I13" i="1"/>
  <c r="L13" i="1"/>
  <c r="O13" i="1"/>
  <c r="R13" i="1"/>
  <c r="U13" i="1"/>
  <c r="V13" i="1"/>
  <c r="D13" i="21"/>
  <c r="F14" i="1"/>
  <c r="I14" i="1"/>
  <c r="L14" i="1"/>
  <c r="O14" i="1"/>
  <c r="R14" i="1"/>
  <c r="U14" i="1"/>
  <c r="V14" i="1"/>
  <c r="D14" i="21"/>
  <c r="F15" i="1"/>
  <c r="I15" i="1"/>
  <c r="L15" i="1"/>
  <c r="O15" i="1"/>
  <c r="R15" i="1"/>
  <c r="U15" i="1"/>
  <c r="V15" i="1"/>
  <c r="D15" i="21"/>
  <c r="F16" i="1"/>
  <c r="I16" i="1"/>
  <c r="L16" i="1"/>
  <c r="O16" i="1"/>
  <c r="R16" i="1"/>
  <c r="U16" i="1"/>
  <c r="V16" i="1"/>
  <c r="D16" i="21"/>
  <c r="F17" i="1"/>
  <c r="I17" i="1"/>
  <c r="L17" i="1"/>
  <c r="O17" i="1"/>
  <c r="R17" i="1"/>
  <c r="U17" i="1"/>
  <c r="V17" i="1"/>
  <c r="D17" i="21"/>
  <c r="F18" i="1"/>
  <c r="I18" i="1"/>
  <c r="L18" i="1"/>
  <c r="O18" i="1"/>
  <c r="R18" i="1"/>
  <c r="U18" i="1"/>
  <c r="V18" i="1"/>
  <c r="D18" i="21"/>
  <c r="F19" i="1"/>
  <c r="I19" i="1"/>
  <c r="L19" i="1"/>
  <c r="O19" i="1"/>
  <c r="R19" i="1"/>
  <c r="U19" i="1"/>
  <c r="V19" i="1"/>
  <c r="D19" i="21"/>
  <c r="F20" i="1"/>
  <c r="I20" i="1"/>
  <c r="L20" i="1"/>
  <c r="O20" i="1"/>
  <c r="R20" i="1"/>
  <c r="U20" i="1"/>
  <c r="V20" i="1"/>
  <c r="D20" i="21"/>
  <c r="F21" i="1"/>
  <c r="I21" i="1"/>
  <c r="L21" i="1"/>
  <c r="O21" i="1"/>
  <c r="R21" i="1"/>
  <c r="U21" i="1"/>
  <c r="V21" i="1"/>
  <c r="D21" i="21"/>
  <c r="F22" i="1"/>
  <c r="I22" i="1"/>
  <c r="L22" i="1"/>
  <c r="O22" i="1"/>
  <c r="R22" i="1"/>
  <c r="U22" i="1"/>
  <c r="V22" i="1"/>
  <c r="D22" i="21"/>
  <c r="F23" i="1"/>
  <c r="I23" i="1"/>
  <c r="L23" i="1"/>
  <c r="O23" i="1"/>
  <c r="R23" i="1"/>
  <c r="U23" i="1"/>
  <c r="V23" i="1"/>
  <c r="D23" i="21"/>
  <c r="F24" i="1"/>
  <c r="I24" i="1"/>
  <c r="L24" i="1"/>
  <c r="O24" i="1"/>
  <c r="R24" i="1"/>
  <c r="U24" i="1"/>
  <c r="V24" i="1"/>
  <c r="D24" i="21"/>
  <c r="F25" i="1"/>
  <c r="I25" i="1"/>
  <c r="L25" i="1"/>
  <c r="O25" i="1"/>
  <c r="R25" i="1"/>
  <c r="U25" i="1"/>
  <c r="V25" i="1"/>
  <c r="D25" i="21"/>
  <c r="F26" i="1"/>
  <c r="I26" i="1"/>
  <c r="L26" i="1"/>
  <c r="O26" i="1"/>
  <c r="R26" i="1"/>
  <c r="U26" i="1"/>
  <c r="V26" i="1"/>
  <c r="D26" i="21"/>
  <c r="F27" i="1"/>
  <c r="I27" i="1"/>
  <c r="L27" i="1"/>
  <c r="O27" i="1"/>
  <c r="R27" i="1"/>
  <c r="U27" i="1"/>
  <c r="V27" i="1"/>
  <c r="D27" i="21"/>
  <c r="D28" i="1"/>
  <c r="G28" i="1"/>
  <c r="J28" i="1"/>
  <c r="M28" i="1"/>
  <c r="P28" i="1"/>
  <c r="S28" i="1"/>
  <c r="F31" i="1"/>
  <c r="I31" i="1"/>
  <c r="L31" i="1"/>
  <c r="O31" i="1"/>
  <c r="R31" i="1"/>
  <c r="U31" i="1"/>
  <c r="L32" i="1"/>
  <c r="F35" i="1"/>
  <c r="I35" i="1"/>
  <c r="L35" i="1"/>
  <c r="O35" i="1"/>
  <c r="R35" i="1"/>
  <c r="U35" i="1"/>
  <c r="W38" i="1"/>
  <c r="F38" i="21"/>
  <c r="W39" i="1"/>
  <c r="F39" i="21"/>
  <c r="W40" i="1"/>
  <c r="F40" i="21"/>
  <c r="W41" i="1"/>
  <c r="F41" i="21"/>
  <c r="F42" i="1"/>
  <c r="I42" i="1"/>
  <c r="L42" i="1"/>
  <c r="O42" i="1"/>
  <c r="R42" i="1"/>
  <c r="U42" i="1"/>
  <c r="F44" i="1"/>
  <c r="I44" i="1"/>
  <c r="L44" i="1"/>
  <c r="O44" i="1"/>
  <c r="R44" i="1"/>
  <c r="U44" i="1"/>
  <c r="F45" i="1"/>
  <c r="I45" i="1"/>
  <c r="L45" i="1"/>
  <c r="O45" i="1"/>
  <c r="R45" i="1"/>
  <c r="U45" i="1"/>
  <c r="F46" i="1"/>
  <c r="I46" i="1"/>
  <c r="L46" i="1"/>
  <c r="O46" i="1"/>
  <c r="R46" i="1"/>
  <c r="U46" i="1"/>
  <c r="F47" i="1"/>
  <c r="I47" i="1"/>
  <c r="L47" i="1"/>
  <c r="O47" i="1"/>
  <c r="R47" i="1"/>
  <c r="U47" i="1"/>
  <c r="W51" i="1"/>
  <c r="F51" i="21"/>
  <c r="W52" i="1"/>
  <c r="F52" i="21"/>
  <c r="W53" i="1"/>
  <c r="F53" i="21"/>
  <c r="I54" i="1"/>
  <c r="L54" i="1"/>
  <c r="O54" i="1"/>
  <c r="R54" i="1"/>
  <c r="U54" i="1"/>
  <c r="F56" i="1"/>
  <c r="I56" i="1"/>
  <c r="L56" i="1"/>
  <c r="O56" i="1"/>
  <c r="R56" i="1"/>
  <c r="U56" i="1"/>
  <c r="F57" i="1"/>
  <c r="I57" i="1"/>
  <c r="L57" i="1"/>
  <c r="O57" i="1"/>
  <c r="R57" i="1"/>
  <c r="U57" i="1"/>
  <c r="F62" i="1"/>
  <c r="I62" i="1"/>
  <c r="L62" i="1"/>
  <c r="O62" i="1"/>
  <c r="R62" i="1"/>
  <c r="U62" i="1"/>
  <c r="D66" i="1"/>
  <c r="F66" i="1"/>
  <c r="G66" i="1"/>
  <c r="I66" i="1"/>
  <c r="J66" i="1"/>
  <c r="L66" i="1"/>
  <c r="M66" i="1"/>
  <c r="O66" i="1"/>
  <c r="O68" i="1"/>
  <c r="P66" i="1"/>
  <c r="R66" i="1"/>
  <c r="S66" i="1"/>
  <c r="U66" i="1"/>
  <c r="F67" i="1"/>
  <c r="I67" i="1"/>
  <c r="L67" i="1"/>
  <c r="O67" i="1"/>
  <c r="R67" i="1"/>
  <c r="U67" i="1"/>
  <c r="F8" i="22"/>
  <c r="I8" i="22"/>
  <c r="L8" i="22"/>
  <c r="O8" i="22"/>
  <c r="R8" i="22"/>
  <c r="U8" i="22"/>
  <c r="V8" i="22"/>
  <c r="G8" i="21"/>
  <c r="F9" i="22"/>
  <c r="I9" i="22"/>
  <c r="L9" i="22"/>
  <c r="O9" i="22"/>
  <c r="R9" i="22"/>
  <c r="U9" i="22"/>
  <c r="V9" i="22"/>
  <c r="G9" i="21"/>
  <c r="F10" i="22"/>
  <c r="I10" i="22"/>
  <c r="L10" i="22"/>
  <c r="O10" i="22"/>
  <c r="R10" i="22"/>
  <c r="U10" i="22"/>
  <c r="V10" i="22"/>
  <c r="G10" i="21"/>
  <c r="F11" i="22"/>
  <c r="I11" i="22"/>
  <c r="L11" i="22"/>
  <c r="O11" i="22"/>
  <c r="R11" i="22"/>
  <c r="U11" i="22"/>
  <c r="V11" i="22"/>
  <c r="G11" i="21"/>
  <c r="F12" i="22"/>
  <c r="I12" i="22"/>
  <c r="L12" i="22"/>
  <c r="O12" i="22"/>
  <c r="R12" i="22"/>
  <c r="U12" i="22"/>
  <c r="V12" i="22"/>
  <c r="G12" i="21"/>
  <c r="F13" i="22"/>
  <c r="I13" i="22"/>
  <c r="L13" i="22"/>
  <c r="O13" i="22"/>
  <c r="R13" i="22"/>
  <c r="U13" i="22"/>
  <c r="V13" i="22"/>
  <c r="G13" i="21"/>
  <c r="F14" i="22"/>
  <c r="I14" i="22"/>
  <c r="L14" i="22"/>
  <c r="O14" i="22"/>
  <c r="R14" i="22"/>
  <c r="U14" i="22"/>
  <c r="V14" i="22"/>
  <c r="G14" i="21"/>
  <c r="F15" i="22"/>
  <c r="I15" i="22"/>
  <c r="L15" i="22"/>
  <c r="O15" i="22"/>
  <c r="R15" i="22"/>
  <c r="U15" i="22"/>
  <c r="V15" i="22"/>
  <c r="G15" i="21"/>
  <c r="F16" i="22"/>
  <c r="I16" i="22"/>
  <c r="L16" i="22"/>
  <c r="O16" i="22"/>
  <c r="R16" i="22"/>
  <c r="U16" i="22"/>
  <c r="V16" i="22"/>
  <c r="G16" i="21"/>
  <c r="F17" i="22"/>
  <c r="I17" i="22"/>
  <c r="L17" i="22"/>
  <c r="O17" i="22"/>
  <c r="R17" i="22"/>
  <c r="U17" i="22"/>
  <c r="V17" i="22"/>
  <c r="G17" i="21"/>
  <c r="F18" i="22"/>
  <c r="I18" i="22"/>
  <c r="L18" i="22"/>
  <c r="O18" i="22"/>
  <c r="R18" i="22"/>
  <c r="U18" i="22"/>
  <c r="V18" i="22"/>
  <c r="G18" i="21"/>
  <c r="F19" i="22"/>
  <c r="I19" i="22"/>
  <c r="L19" i="22"/>
  <c r="O19" i="22"/>
  <c r="R19" i="22"/>
  <c r="U19" i="22"/>
  <c r="V19" i="22"/>
  <c r="G19" i="21"/>
  <c r="F20" i="22"/>
  <c r="I20" i="22"/>
  <c r="L20" i="22"/>
  <c r="O20" i="22"/>
  <c r="R20" i="22"/>
  <c r="U20" i="22"/>
  <c r="V20" i="22"/>
  <c r="G20" i="21"/>
  <c r="F21" i="22"/>
  <c r="I21" i="22"/>
  <c r="L21" i="22"/>
  <c r="O21" i="22"/>
  <c r="R21" i="22"/>
  <c r="U21" i="22"/>
  <c r="V21" i="22"/>
  <c r="G21" i="21"/>
  <c r="F22" i="22"/>
  <c r="I22" i="22"/>
  <c r="L22" i="22"/>
  <c r="O22" i="22"/>
  <c r="R22" i="22"/>
  <c r="U22" i="22"/>
  <c r="V22" i="22"/>
  <c r="G22" i="21"/>
  <c r="F23" i="22"/>
  <c r="I23" i="22"/>
  <c r="L23" i="22"/>
  <c r="O23" i="22"/>
  <c r="R23" i="22"/>
  <c r="U23" i="22"/>
  <c r="V23" i="22"/>
  <c r="G23" i="21"/>
  <c r="F24" i="22"/>
  <c r="I24" i="22"/>
  <c r="L24" i="22"/>
  <c r="O24" i="22"/>
  <c r="R24" i="22"/>
  <c r="U24" i="22"/>
  <c r="V24" i="22"/>
  <c r="G24" i="21"/>
  <c r="F25" i="22"/>
  <c r="I25" i="22"/>
  <c r="L25" i="22"/>
  <c r="O25" i="22"/>
  <c r="R25" i="22"/>
  <c r="U25" i="22"/>
  <c r="V25" i="22"/>
  <c r="G25" i="21"/>
  <c r="F26" i="22"/>
  <c r="I26" i="22"/>
  <c r="L26" i="22"/>
  <c r="O26" i="22"/>
  <c r="R26" i="22"/>
  <c r="U26" i="22"/>
  <c r="V26" i="22"/>
  <c r="G26" i="21"/>
  <c r="F27" i="22"/>
  <c r="I27" i="22"/>
  <c r="L27" i="22"/>
  <c r="O27" i="22"/>
  <c r="R27" i="22"/>
  <c r="U27" i="22"/>
  <c r="V27" i="22"/>
  <c r="G27" i="21"/>
  <c r="D28" i="22"/>
  <c r="G28" i="22"/>
  <c r="J28" i="22"/>
  <c r="M28" i="22"/>
  <c r="P28" i="22"/>
  <c r="S28" i="22"/>
  <c r="F31" i="22"/>
  <c r="I31" i="22"/>
  <c r="L31" i="22"/>
  <c r="O31" i="22"/>
  <c r="R31" i="22"/>
  <c r="U31" i="22"/>
  <c r="L32" i="22"/>
  <c r="F35" i="22"/>
  <c r="I35" i="22"/>
  <c r="L35" i="22"/>
  <c r="O35" i="22"/>
  <c r="R35" i="22"/>
  <c r="U35" i="22"/>
  <c r="W38" i="22"/>
  <c r="I38" i="21"/>
  <c r="W39" i="22"/>
  <c r="I39" i="21"/>
  <c r="W40" i="22"/>
  <c r="I40" i="21"/>
  <c r="W41" i="22"/>
  <c r="I41" i="21"/>
  <c r="F42" i="22"/>
  <c r="I42" i="22"/>
  <c r="L42" i="22"/>
  <c r="O42" i="22"/>
  <c r="W42" i="22"/>
  <c r="R42" i="22"/>
  <c r="U42" i="22"/>
  <c r="F44" i="22"/>
  <c r="I44" i="22"/>
  <c r="L44" i="22"/>
  <c r="O44" i="22"/>
  <c r="R44" i="22"/>
  <c r="U44" i="22"/>
  <c r="F45" i="22"/>
  <c r="I45" i="22"/>
  <c r="L45" i="22"/>
  <c r="O45" i="22"/>
  <c r="R45" i="22"/>
  <c r="U45" i="22"/>
  <c r="F46" i="22"/>
  <c r="I46" i="22"/>
  <c r="L46" i="22"/>
  <c r="O46" i="22"/>
  <c r="R46" i="22"/>
  <c r="U46" i="22"/>
  <c r="F47" i="22"/>
  <c r="I47" i="22"/>
  <c r="L47" i="22"/>
  <c r="O47" i="22"/>
  <c r="R47" i="22"/>
  <c r="U47" i="22"/>
  <c r="W50" i="22"/>
  <c r="I50" i="21"/>
  <c r="W51" i="22"/>
  <c r="I51" i="21"/>
  <c r="W52" i="22"/>
  <c r="I52" i="21"/>
  <c r="W53" i="22"/>
  <c r="I53" i="21"/>
  <c r="F54" i="22"/>
  <c r="I54" i="22"/>
  <c r="L54" i="22"/>
  <c r="O54" i="22"/>
  <c r="R54" i="22"/>
  <c r="U54" i="22"/>
  <c r="F56" i="22"/>
  <c r="I56" i="22"/>
  <c r="L56" i="22"/>
  <c r="L58" i="22"/>
  <c r="O56" i="22"/>
  <c r="R56" i="22"/>
  <c r="U56" i="22"/>
  <c r="F57" i="22"/>
  <c r="F58" i="22"/>
  <c r="I57" i="22"/>
  <c r="I58" i="22"/>
  <c r="L57" i="22"/>
  <c r="O57" i="22"/>
  <c r="R57" i="22"/>
  <c r="U57" i="22"/>
  <c r="F62" i="22"/>
  <c r="I62" i="22"/>
  <c r="L62" i="22"/>
  <c r="O62" i="22"/>
  <c r="R62" i="22"/>
  <c r="U62" i="22"/>
  <c r="D66" i="22"/>
  <c r="F66" i="22"/>
  <c r="G66" i="22"/>
  <c r="I66" i="22"/>
  <c r="J66" i="22"/>
  <c r="L66" i="22"/>
  <c r="M66" i="22"/>
  <c r="O66" i="22"/>
  <c r="P66" i="22"/>
  <c r="R66" i="22"/>
  <c r="S66" i="22"/>
  <c r="U66" i="22"/>
  <c r="F67" i="22"/>
  <c r="I67" i="22"/>
  <c r="L67" i="22"/>
  <c r="W67" i="22"/>
  <c r="I67" i="21"/>
  <c r="O67" i="22"/>
  <c r="R67" i="22"/>
  <c r="U67" i="22"/>
  <c r="F8" i="26"/>
  <c r="I8" i="26"/>
  <c r="L8" i="26"/>
  <c r="O8" i="26"/>
  <c r="R8" i="26"/>
  <c r="U8" i="26"/>
  <c r="V8" i="26"/>
  <c r="J8" i="21"/>
  <c r="F9" i="26"/>
  <c r="I9" i="26"/>
  <c r="L9" i="26"/>
  <c r="O9" i="26"/>
  <c r="R9" i="26"/>
  <c r="U9" i="26"/>
  <c r="V9" i="26"/>
  <c r="J9" i="21"/>
  <c r="F10" i="26"/>
  <c r="I10" i="26"/>
  <c r="L10" i="26"/>
  <c r="O10" i="26"/>
  <c r="R10" i="26"/>
  <c r="U10" i="26"/>
  <c r="V10" i="26"/>
  <c r="J10" i="21"/>
  <c r="F11" i="26"/>
  <c r="I11" i="26"/>
  <c r="L11" i="26"/>
  <c r="O11" i="26"/>
  <c r="R11" i="26"/>
  <c r="U11" i="26"/>
  <c r="V11" i="26"/>
  <c r="J11" i="21"/>
  <c r="F12" i="26"/>
  <c r="W12" i="26"/>
  <c r="L12" i="21"/>
  <c r="I12" i="26"/>
  <c r="L12" i="26"/>
  <c r="O12" i="26"/>
  <c r="R12" i="26"/>
  <c r="U12" i="26"/>
  <c r="V12" i="26"/>
  <c r="J12" i="21"/>
  <c r="F13" i="26"/>
  <c r="I13" i="26"/>
  <c r="L13" i="26"/>
  <c r="O13" i="26"/>
  <c r="R13" i="26"/>
  <c r="U13" i="26"/>
  <c r="V13" i="26"/>
  <c r="J13" i="21"/>
  <c r="F14" i="26"/>
  <c r="I14" i="26"/>
  <c r="L14" i="26"/>
  <c r="O14" i="26"/>
  <c r="R14" i="26"/>
  <c r="U14" i="26"/>
  <c r="V14" i="26"/>
  <c r="J14" i="21"/>
  <c r="F15" i="26"/>
  <c r="I15" i="26"/>
  <c r="L15" i="26"/>
  <c r="O15" i="26"/>
  <c r="W15" i="26"/>
  <c r="L15" i="21"/>
  <c r="R15" i="26"/>
  <c r="U15" i="26"/>
  <c r="V15" i="26"/>
  <c r="J15" i="21"/>
  <c r="F16" i="26"/>
  <c r="I16" i="26"/>
  <c r="L16" i="26"/>
  <c r="O16" i="26"/>
  <c r="R16" i="26"/>
  <c r="U16" i="26"/>
  <c r="V16" i="26"/>
  <c r="J16" i="21"/>
  <c r="F17" i="26"/>
  <c r="I17" i="26"/>
  <c r="L17" i="26"/>
  <c r="O17" i="26"/>
  <c r="R17" i="26"/>
  <c r="U17" i="26"/>
  <c r="V17" i="26"/>
  <c r="J17" i="21"/>
  <c r="F18" i="26"/>
  <c r="I18" i="26"/>
  <c r="W18" i="26"/>
  <c r="L18" i="21"/>
  <c r="L18" i="26"/>
  <c r="O18" i="26"/>
  <c r="R18" i="26"/>
  <c r="U18" i="26"/>
  <c r="V18" i="26"/>
  <c r="J18" i="21"/>
  <c r="F19" i="26"/>
  <c r="I19" i="26"/>
  <c r="L19" i="26"/>
  <c r="O19" i="26"/>
  <c r="R19" i="26"/>
  <c r="U19" i="26"/>
  <c r="V19" i="26"/>
  <c r="J19" i="21"/>
  <c r="F20" i="26"/>
  <c r="I20" i="26"/>
  <c r="L20" i="26"/>
  <c r="O20" i="26"/>
  <c r="R20" i="26"/>
  <c r="U20" i="26"/>
  <c r="V20" i="26"/>
  <c r="J20" i="21"/>
  <c r="F21" i="26"/>
  <c r="I21" i="26"/>
  <c r="L21" i="26"/>
  <c r="O21" i="26"/>
  <c r="R21" i="26"/>
  <c r="U21" i="26"/>
  <c r="V21" i="26"/>
  <c r="J21" i="21"/>
  <c r="F22" i="26"/>
  <c r="I22" i="26"/>
  <c r="L22" i="26"/>
  <c r="O22" i="26"/>
  <c r="R22" i="26"/>
  <c r="U22" i="26"/>
  <c r="V22" i="26"/>
  <c r="J22" i="21"/>
  <c r="F23" i="26"/>
  <c r="I23" i="26"/>
  <c r="L23" i="26"/>
  <c r="O23" i="26"/>
  <c r="R23" i="26"/>
  <c r="U23" i="26"/>
  <c r="V23" i="26"/>
  <c r="J23" i="21"/>
  <c r="F24" i="26"/>
  <c r="I24" i="26"/>
  <c r="L24" i="26"/>
  <c r="O24" i="26"/>
  <c r="R24" i="26"/>
  <c r="U24" i="26"/>
  <c r="V24" i="26"/>
  <c r="J24" i="21"/>
  <c r="F25" i="26"/>
  <c r="I25" i="26"/>
  <c r="L25" i="26"/>
  <c r="O25" i="26"/>
  <c r="R25" i="26"/>
  <c r="U25" i="26"/>
  <c r="V25" i="26"/>
  <c r="J25" i="21"/>
  <c r="F26" i="26"/>
  <c r="I26" i="26"/>
  <c r="L26" i="26"/>
  <c r="O26" i="26"/>
  <c r="R26" i="26"/>
  <c r="U26" i="26"/>
  <c r="V26" i="26"/>
  <c r="J26" i="21"/>
  <c r="F27" i="26"/>
  <c r="I27" i="26"/>
  <c r="L27" i="26"/>
  <c r="O27" i="26"/>
  <c r="R27" i="26"/>
  <c r="U27" i="26"/>
  <c r="V27" i="26"/>
  <c r="J27" i="21"/>
  <c r="D28" i="26"/>
  <c r="G28" i="26"/>
  <c r="J28" i="26"/>
  <c r="M28" i="26"/>
  <c r="P28" i="26"/>
  <c r="S28" i="26"/>
  <c r="F31" i="26"/>
  <c r="I31" i="26"/>
  <c r="L31" i="26"/>
  <c r="O31" i="26"/>
  <c r="R31" i="26"/>
  <c r="U31" i="26"/>
  <c r="L32" i="26"/>
  <c r="F35" i="26"/>
  <c r="I35" i="26"/>
  <c r="L35" i="26"/>
  <c r="O35" i="26"/>
  <c r="R35" i="26"/>
  <c r="U35" i="26"/>
  <c r="W38" i="26"/>
  <c r="L38" i="21"/>
  <c r="W39" i="26"/>
  <c r="L39" i="21"/>
  <c r="W40" i="26"/>
  <c r="L40" i="21"/>
  <c r="W41" i="26"/>
  <c r="L41" i="21"/>
  <c r="F42" i="26"/>
  <c r="I42" i="26"/>
  <c r="L42" i="26"/>
  <c r="O42" i="26"/>
  <c r="R42" i="26"/>
  <c r="U42" i="26"/>
  <c r="F44" i="26"/>
  <c r="I44" i="26"/>
  <c r="L44" i="26"/>
  <c r="O44" i="26"/>
  <c r="R44" i="26"/>
  <c r="U44" i="26"/>
  <c r="F45" i="26"/>
  <c r="I45" i="26"/>
  <c r="L45" i="26"/>
  <c r="O45" i="26"/>
  <c r="R45" i="26"/>
  <c r="U45" i="26"/>
  <c r="F46" i="26"/>
  <c r="I46" i="26"/>
  <c r="L46" i="26"/>
  <c r="O46" i="26"/>
  <c r="R46" i="26"/>
  <c r="U46" i="26"/>
  <c r="F47" i="26"/>
  <c r="I47" i="26"/>
  <c r="L47" i="26"/>
  <c r="O47" i="26"/>
  <c r="R47" i="26"/>
  <c r="U47" i="26"/>
  <c r="W50" i="26"/>
  <c r="L50" i="21"/>
  <c r="W51" i="26"/>
  <c r="L51" i="21"/>
  <c r="W52" i="26"/>
  <c r="L52" i="21"/>
  <c r="W53" i="26"/>
  <c r="L53" i="21"/>
  <c r="F54" i="26"/>
  <c r="I54" i="26"/>
  <c r="L54" i="26"/>
  <c r="O54" i="26"/>
  <c r="R54" i="26"/>
  <c r="U54" i="26"/>
  <c r="F56" i="26"/>
  <c r="F58" i="26"/>
  <c r="I56" i="26"/>
  <c r="L56" i="26"/>
  <c r="O56" i="26"/>
  <c r="R56" i="26"/>
  <c r="U56" i="26"/>
  <c r="F57" i="26"/>
  <c r="I57" i="26"/>
  <c r="L57" i="26"/>
  <c r="O57" i="26"/>
  <c r="R57" i="26"/>
  <c r="U57" i="26"/>
  <c r="F62" i="26"/>
  <c r="I62" i="26"/>
  <c r="L62" i="26"/>
  <c r="O62" i="26"/>
  <c r="R62" i="26"/>
  <c r="U62" i="26"/>
  <c r="D66" i="26"/>
  <c r="F66" i="26"/>
  <c r="G66" i="26"/>
  <c r="I66" i="26"/>
  <c r="J66" i="26"/>
  <c r="L66" i="26"/>
  <c r="M66" i="26"/>
  <c r="O66" i="26"/>
  <c r="P66" i="26"/>
  <c r="R66" i="26"/>
  <c r="S66" i="26"/>
  <c r="U66" i="26"/>
  <c r="U68" i="26"/>
  <c r="F67" i="26"/>
  <c r="I67" i="26"/>
  <c r="L67" i="26"/>
  <c r="O67" i="26"/>
  <c r="R67" i="26"/>
  <c r="U67" i="26"/>
  <c r="F8" i="27"/>
  <c r="I8" i="27"/>
  <c r="L8" i="27"/>
  <c r="O8" i="27"/>
  <c r="R8" i="27"/>
  <c r="U8" i="27"/>
  <c r="V8" i="27"/>
  <c r="M8" i="21"/>
  <c r="F9" i="27"/>
  <c r="I9" i="27"/>
  <c r="L9" i="27"/>
  <c r="O9" i="27"/>
  <c r="R9" i="27"/>
  <c r="U9" i="27"/>
  <c r="V9" i="27"/>
  <c r="M9" i="21"/>
  <c r="F10" i="27"/>
  <c r="I10" i="27"/>
  <c r="L10" i="27"/>
  <c r="O10" i="27"/>
  <c r="R10" i="27"/>
  <c r="U10" i="27"/>
  <c r="V10" i="27"/>
  <c r="M10" i="21"/>
  <c r="F11" i="27"/>
  <c r="I11" i="27"/>
  <c r="L11" i="27"/>
  <c r="O11" i="27"/>
  <c r="R11" i="27"/>
  <c r="U11" i="27"/>
  <c r="V11" i="27"/>
  <c r="M11" i="21"/>
  <c r="F12" i="27"/>
  <c r="I12" i="27"/>
  <c r="L12" i="27"/>
  <c r="O12" i="27"/>
  <c r="R12" i="27"/>
  <c r="U12" i="27"/>
  <c r="V12" i="27"/>
  <c r="M12" i="21"/>
  <c r="F13" i="27"/>
  <c r="I13" i="27"/>
  <c r="L13" i="27"/>
  <c r="O13" i="27"/>
  <c r="R13" i="27"/>
  <c r="U13" i="27"/>
  <c r="V13" i="27"/>
  <c r="M13" i="21"/>
  <c r="F14" i="27"/>
  <c r="I14" i="27"/>
  <c r="L14" i="27"/>
  <c r="O14" i="27"/>
  <c r="R14" i="27"/>
  <c r="U14" i="27"/>
  <c r="V14" i="27"/>
  <c r="M14" i="21"/>
  <c r="F15" i="27"/>
  <c r="I15" i="27"/>
  <c r="L15" i="27"/>
  <c r="O15" i="27"/>
  <c r="R15" i="27"/>
  <c r="U15" i="27"/>
  <c r="V15" i="27"/>
  <c r="M15" i="21"/>
  <c r="F16" i="27"/>
  <c r="I16" i="27"/>
  <c r="L16" i="27"/>
  <c r="O16" i="27"/>
  <c r="R16" i="27"/>
  <c r="U16" i="27"/>
  <c r="V16" i="27"/>
  <c r="M16" i="21"/>
  <c r="F17" i="27"/>
  <c r="I17" i="27"/>
  <c r="L17" i="27"/>
  <c r="O17" i="27"/>
  <c r="R17" i="27"/>
  <c r="U17" i="27"/>
  <c r="V17" i="27"/>
  <c r="M17" i="21"/>
  <c r="F18" i="27"/>
  <c r="I18" i="27"/>
  <c r="L18" i="27"/>
  <c r="O18" i="27"/>
  <c r="R18" i="27"/>
  <c r="U18" i="27"/>
  <c r="V18" i="27"/>
  <c r="M18" i="21"/>
  <c r="F19" i="27"/>
  <c r="I19" i="27"/>
  <c r="L19" i="27"/>
  <c r="O19" i="27"/>
  <c r="R19" i="27"/>
  <c r="U19" i="27"/>
  <c r="V19" i="27"/>
  <c r="M19" i="21"/>
  <c r="F20" i="27"/>
  <c r="I20" i="27"/>
  <c r="L20" i="27"/>
  <c r="O20" i="27"/>
  <c r="R20" i="27"/>
  <c r="U20" i="27"/>
  <c r="V20" i="27"/>
  <c r="M20" i="21"/>
  <c r="F21" i="27"/>
  <c r="I21" i="27"/>
  <c r="L21" i="27"/>
  <c r="O21" i="27"/>
  <c r="R21" i="27"/>
  <c r="U21" i="27"/>
  <c r="V21" i="27"/>
  <c r="M21" i="21"/>
  <c r="F22" i="27"/>
  <c r="I22" i="27"/>
  <c r="L22" i="27"/>
  <c r="O22" i="27"/>
  <c r="R22" i="27"/>
  <c r="U22" i="27"/>
  <c r="V22" i="27"/>
  <c r="M22" i="21"/>
  <c r="F23" i="27"/>
  <c r="I23" i="27"/>
  <c r="L23" i="27"/>
  <c r="O23" i="27"/>
  <c r="R23" i="27"/>
  <c r="U23" i="27"/>
  <c r="V23" i="27"/>
  <c r="M23" i="21"/>
  <c r="F24" i="27"/>
  <c r="I24" i="27"/>
  <c r="L24" i="27"/>
  <c r="O24" i="27"/>
  <c r="R24" i="27"/>
  <c r="U24" i="27"/>
  <c r="V24" i="27"/>
  <c r="M24" i="21"/>
  <c r="F25" i="27"/>
  <c r="I25" i="27"/>
  <c r="L25" i="27"/>
  <c r="O25" i="27"/>
  <c r="R25" i="27"/>
  <c r="U25" i="27"/>
  <c r="V25" i="27"/>
  <c r="M25" i="21"/>
  <c r="F26" i="27"/>
  <c r="I26" i="27"/>
  <c r="L26" i="27"/>
  <c r="O26" i="27"/>
  <c r="R26" i="27"/>
  <c r="U26" i="27"/>
  <c r="V26" i="27"/>
  <c r="M26" i="21"/>
  <c r="F27" i="27"/>
  <c r="I27" i="27"/>
  <c r="L27" i="27"/>
  <c r="O27" i="27"/>
  <c r="R27" i="27"/>
  <c r="U27" i="27"/>
  <c r="V27" i="27"/>
  <c r="M27" i="21"/>
  <c r="D28" i="27"/>
  <c r="G28" i="27"/>
  <c r="J28" i="27"/>
  <c r="M28" i="27"/>
  <c r="P28" i="27"/>
  <c r="S28" i="27"/>
  <c r="F31" i="27"/>
  <c r="I31" i="27"/>
  <c r="L31" i="27"/>
  <c r="O31" i="27"/>
  <c r="R31" i="27"/>
  <c r="U31" i="27"/>
  <c r="L32" i="27"/>
  <c r="F35" i="27"/>
  <c r="I35" i="27"/>
  <c r="L35" i="27"/>
  <c r="O35" i="27"/>
  <c r="R35" i="27"/>
  <c r="U35" i="27"/>
  <c r="W38" i="27"/>
  <c r="O38" i="21"/>
  <c r="W39" i="27"/>
  <c r="O39" i="21"/>
  <c r="W40" i="27"/>
  <c r="O40" i="21"/>
  <c r="W41" i="27"/>
  <c r="O41" i="21"/>
  <c r="F42" i="27"/>
  <c r="I42" i="27"/>
  <c r="L42" i="27"/>
  <c r="O42" i="27"/>
  <c r="R42" i="27"/>
  <c r="U42" i="27"/>
  <c r="F44" i="27"/>
  <c r="I44" i="27"/>
  <c r="L44" i="27"/>
  <c r="O44" i="27"/>
  <c r="R44" i="27"/>
  <c r="U44" i="27"/>
  <c r="F45" i="27"/>
  <c r="I45" i="27"/>
  <c r="L45" i="27"/>
  <c r="O45" i="27"/>
  <c r="R45" i="27"/>
  <c r="U45" i="27"/>
  <c r="F46" i="27"/>
  <c r="I46" i="27"/>
  <c r="L46" i="27"/>
  <c r="O46" i="27"/>
  <c r="R46" i="27"/>
  <c r="U46" i="27"/>
  <c r="F47" i="27"/>
  <c r="I47" i="27"/>
  <c r="L47" i="27"/>
  <c r="O47" i="27"/>
  <c r="R47" i="27"/>
  <c r="U47" i="27"/>
  <c r="W50" i="27"/>
  <c r="O50" i="21"/>
  <c r="W51" i="27"/>
  <c r="O51" i="21"/>
  <c r="W52" i="27"/>
  <c r="O52" i="21"/>
  <c r="W53" i="27"/>
  <c r="O53" i="21"/>
  <c r="F54" i="27"/>
  <c r="I54" i="27"/>
  <c r="L54" i="27"/>
  <c r="O54" i="27"/>
  <c r="R54" i="27"/>
  <c r="U54" i="27"/>
  <c r="F56" i="27"/>
  <c r="I56" i="27"/>
  <c r="L56" i="27"/>
  <c r="O56" i="27"/>
  <c r="R56" i="27"/>
  <c r="U56" i="27"/>
  <c r="F57" i="27"/>
  <c r="I57" i="27"/>
  <c r="L57" i="27"/>
  <c r="O57" i="27"/>
  <c r="R57" i="27"/>
  <c r="U57" i="27"/>
  <c r="F62" i="27"/>
  <c r="I62" i="27"/>
  <c r="L62" i="27"/>
  <c r="O62" i="27"/>
  <c r="R62" i="27"/>
  <c r="U62" i="27"/>
  <c r="D66" i="27"/>
  <c r="F66" i="27"/>
  <c r="G66" i="27"/>
  <c r="I66" i="27"/>
  <c r="J66" i="27"/>
  <c r="L66" i="27"/>
  <c r="M66" i="27"/>
  <c r="O66" i="27"/>
  <c r="P66" i="27"/>
  <c r="R66" i="27"/>
  <c r="S66" i="27"/>
  <c r="U66" i="27"/>
  <c r="F67" i="27"/>
  <c r="I67" i="27"/>
  <c r="L67" i="27"/>
  <c r="O67" i="27"/>
  <c r="R67" i="27"/>
  <c r="U67" i="27"/>
  <c r="F8" i="28"/>
  <c r="I8" i="28"/>
  <c r="L8" i="28"/>
  <c r="O8" i="28"/>
  <c r="R8" i="28"/>
  <c r="U8" i="28"/>
  <c r="V8" i="28"/>
  <c r="P8" i="21"/>
  <c r="F9" i="28"/>
  <c r="I9" i="28"/>
  <c r="L9" i="28"/>
  <c r="O9" i="28"/>
  <c r="R9" i="28"/>
  <c r="U9" i="28"/>
  <c r="V9" i="28"/>
  <c r="P9" i="21"/>
  <c r="F10" i="28"/>
  <c r="I10" i="28"/>
  <c r="L10" i="28"/>
  <c r="O10" i="28"/>
  <c r="R10" i="28"/>
  <c r="U10" i="28"/>
  <c r="V10" i="28"/>
  <c r="P10" i="21"/>
  <c r="F11" i="28"/>
  <c r="I11" i="28"/>
  <c r="L11" i="28"/>
  <c r="O11" i="28"/>
  <c r="R11" i="28"/>
  <c r="U11" i="28"/>
  <c r="V11" i="28"/>
  <c r="P11" i="21"/>
  <c r="F12" i="28"/>
  <c r="I12" i="28"/>
  <c r="L12" i="28"/>
  <c r="O12" i="28"/>
  <c r="R12" i="28"/>
  <c r="U12" i="28"/>
  <c r="V12" i="28"/>
  <c r="P12" i="21"/>
  <c r="F13" i="28"/>
  <c r="I13" i="28"/>
  <c r="L13" i="28"/>
  <c r="O13" i="28"/>
  <c r="R13" i="28"/>
  <c r="U13" i="28"/>
  <c r="V13" i="28"/>
  <c r="P13" i="21"/>
  <c r="F14" i="28"/>
  <c r="I14" i="28"/>
  <c r="L14" i="28"/>
  <c r="O14" i="28"/>
  <c r="R14" i="28"/>
  <c r="U14" i="28"/>
  <c r="V14" i="28"/>
  <c r="P14" i="21"/>
  <c r="F15" i="28"/>
  <c r="I15" i="28"/>
  <c r="L15" i="28"/>
  <c r="O15" i="28"/>
  <c r="R15" i="28"/>
  <c r="U15" i="28"/>
  <c r="V15" i="28"/>
  <c r="P15" i="21"/>
  <c r="F16" i="28"/>
  <c r="I16" i="28"/>
  <c r="L16" i="28"/>
  <c r="O16" i="28"/>
  <c r="R16" i="28"/>
  <c r="U16" i="28"/>
  <c r="V16" i="28"/>
  <c r="P16" i="21"/>
  <c r="F17" i="28"/>
  <c r="I17" i="28"/>
  <c r="L17" i="28"/>
  <c r="O17" i="28"/>
  <c r="R17" i="28"/>
  <c r="U17" i="28"/>
  <c r="V17" i="28"/>
  <c r="P17" i="21"/>
  <c r="F18" i="28"/>
  <c r="I18" i="28"/>
  <c r="L18" i="28"/>
  <c r="O18" i="28"/>
  <c r="R18" i="28"/>
  <c r="U18" i="28"/>
  <c r="V18" i="28"/>
  <c r="P18" i="21"/>
  <c r="F19" i="28"/>
  <c r="I19" i="28"/>
  <c r="L19" i="28"/>
  <c r="O19" i="28"/>
  <c r="R19" i="28"/>
  <c r="U19" i="28"/>
  <c r="V19" i="28"/>
  <c r="P19" i="21"/>
  <c r="F20" i="28"/>
  <c r="I20" i="28"/>
  <c r="L20" i="28"/>
  <c r="O20" i="28"/>
  <c r="R20" i="28"/>
  <c r="U20" i="28"/>
  <c r="V20" i="28"/>
  <c r="P20" i="21"/>
  <c r="F21" i="28"/>
  <c r="I21" i="28"/>
  <c r="L21" i="28"/>
  <c r="O21" i="28"/>
  <c r="R21" i="28"/>
  <c r="U21" i="28"/>
  <c r="V21" i="28"/>
  <c r="P21" i="21"/>
  <c r="F22" i="28"/>
  <c r="I22" i="28"/>
  <c r="L22" i="28"/>
  <c r="O22" i="28"/>
  <c r="R22" i="28"/>
  <c r="U22" i="28"/>
  <c r="V22" i="28"/>
  <c r="P22" i="21"/>
  <c r="F23" i="28"/>
  <c r="I23" i="28"/>
  <c r="L23" i="28"/>
  <c r="O23" i="28"/>
  <c r="R23" i="28"/>
  <c r="U23" i="28"/>
  <c r="V23" i="28"/>
  <c r="P23" i="21"/>
  <c r="F24" i="28"/>
  <c r="I24" i="28"/>
  <c r="L24" i="28"/>
  <c r="O24" i="28"/>
  <c r="R24" i="28"/>
  <c r="U24" i="28"/>
  <c r="V24" i="28"/>
  <c r="P24" i="21"/>
  <c r="F25" i="28"/>
  <c r="I25" i="28"/>
  <c r="L25" i="28"/>
  <c r="O25" i="28"/>
  <c r="R25" i="28"/>
  <c r="U25" i="28"/>
  <c r="V25" i="28"/>
  <c r="P25" i="21"/>
  <c r="F26" i="28"/>
  <c r="I26" i="28"/>
  <c r="L26" i="28"/>
  <c r="O26" i="28"/>
  <c r="R26" i="28"/>
  <c r="U26" i="28"/>
  <c r="V26" i="28"/>
  <c r="P26" i="21"/>
  <c r="F27" i="28"/>
  <c r="I27" i="28"/>
  <c r="L27" i="28"/>
  <c r="O27" i="28"/>
  <c r="R27" i="28"/>
  <c r="U27" i="28"/>
  <c r="V27" i="28"/>
  <c r="P27" i="21"/>
  <c r="D28" i="28"/>
  <c r="G28" i="28"/>
  <c r="J28" i="28"/>
  <c r="M28" i="28"/>
  <c r="P28" i="28"/>
  <c r="S28" i="28"/>
  <c r="F31" i="28"/>
  <c r="I31" i="28"/>
  <c r="L31" i="28"/>
  <c r="O31" i="28"/>
  <c r="R31" i="28"/>
  <c r="U31" i="28"/>
  <c r="L32" i="28"/>
  <c r="F35" i="28"/>
  <c r="I35" i="28"/>
  <c r="L35" i="28"/>
  <c r="O35" i="28"/>
  <c r="R35" i="28"/>
  <c r="U35" i="28"/>
  <c r="W38" i="28"/>
  <c r="R38" i="21"/>
  <c r="W39" i="28"/>
  <c r="R39" i="21"/>
  <c r="W40" i="28"/>
  <c r="R40" i="21"/>
  <c r="W41" i="28"/>
  <c r="R41" i="21"/>
  <c r="F42" i="28"/>
  <c r="I42" i="28"/>
  <c r="L42" i="28"/>
  <c r="O42" i="28"/>
  <c r="R42" i="28"/>
  <c r="U42" i="28"/>
  <c r="F44" i="28"/>
  <c r="I44" i="28"/>
  <c r="L44" i="28"/>
  <c r="O44" i="28"/>
  <c r="R44" i="28"/>
  <c r="U44" i="28"/>
  <c r="F45" i="28"/>
  <c r="I45" i="28"/>
  <c r="L45" i="28"/>
  <c r="O45" i="28"/>
  <c r="R45" i="28"/>
  <c r="U45" i="28"/>
  <c r="F46" i="28"/>
  <c r="I46" i="28"/>
  <c r="L46" i="28"/>
  <c r="O46" i="28"/>
  <c r="R46" i="28"/>
  <c r="U46" i="28"/>
  <c r="F47" i="28"/>
  <c r="I47" i="28"/>
  <c r="L47" i="28"/>
  <c r="O47" i="28"/>
  <c r="R47" i="28"/>
  <c r="U47" i="28"/>
  <c r="U48" i="28"/>
  <c r="W50" i="28"/>
  <c r="R50" i="21"/>
  <c r="W51" i="28"/>
  <c r="R51" i="21"/>
  <c r="W52" i="28"/>
  <c r="R52" i="21"/>
  <c r="W53" i="28"/>
  <c r="R53" i="21"/>
  <c r="F54" i="28"/>
  <c r="I54" i="28"/>
  <c r="L54" i="28"/>
  <c r="O54" i="28"/>
  <c r="R54" i="28"/>
  <c r="U54" i="28"/>
  <c r="F56" i="28"/>
  <c r="I56" i="28"/>
  <c r="L56" i="28"/>
  <c r="O56" i="28"/>
  <c r="R56" i="28"/>
  <c r="U56" i="28"/>
  <c r="U58" i="28"/>
  <c r="F57" i="28"/>
  <c r="I57" i="28"/>
  <c r="L57" i="28"/>
  <c r="O57" i="28"/>
  <c r="R57" i="28"/>
  <c r="U57" i="28"/>
  <c r="F62" i="28"/>
  <c r="I62" i="28"/>
  <c r="L62" i="28"/>
  <c r="O62" i="28"/>
  <c r="R62" i="28"/>
  <c r="U62" i="28"/>
  <c r="D66" i="28"/>
  <c r="F66" i="28"/>
  <c r="F68" i="28"/>
  <c r="G66" i="28"/>
  <c r="I66" i="28"/>
  <c r="J66" i="28"/>
  <c r="L66" i="28"/>
  <c r="M66" i="28"/>
  <c r="O66" i="28"/>
  <c r="O68" i="28"/>
  <c r="P66" i="28"/>
  <c r="R66" i="28"/>
  <c r="S66" i="28"/>
  <c r="U66" i="28"/>
  <c r="F67" i="28"/>
  <c r="I67" i="28"/>
  <c r="L67" i="28"/>
  <c r="O67" i="28"/>
  <c r="R67" i="28"/>
  <c r="U67" i="28"/>
  <c r="F8" i="29"/>
  <c r="I8" i="29"/>
  <c r="L8" i="29"/>
  <c r="O8" i="29"/>
  <c r="R8" i="29"/>
  <c r="U8" i="29"/>
  <c r="V8" i="29"/>
  <c r="F9" i="29"/>
  <c r="I9" i="29"/>
  <c r="L9" i="29"/>
  <c r="O9" i="29"/>
  <c r="R9" i="29"/>
  <c r="U9" i="29"/>
  <c r="V9" i="29"/>
  <c r="F10" i="29"/>
  <c r="I10" i="29"/>
  <c r="L10" i="29"/>
  <c r="O10" i="29"/>
  <c r="R10" i="29"/>
  <c r="U10" i="29"/>
  <c r="V10" i="29"/>
  <c r="F11" i="29"/>
  <c r="I11" i="29"/>
  <c r="L11" i="29"/>
  <c r="O11" i="29"/>
  <c r="R11" i="29"/>
  <c r="U11" i="29"/>
  <c r="V11" i="29"/>
  <c r="F12" i="29"/>
  <c r="I12" i="29"/>
  <c r="L12" i="29"/>
  <c r="O12" i="29"/>
  <c r="R12" i="29"/>
  <c r="U12" i="29"/>
  <c r="V12" i="29"/>
  <c r="F13" i="29"/>
  <c r="I13" i="29"/>
  <c r="L13" i="29"/>
  <c r="O13" i="29"/>
  <c r="R13" i="29"/>
  <c r="U13" i="29"/>
  <c r="V13" i="29"/>
  <c r="F14" i="29"/>
  <c r="I14" i="29"/>
  <c r="L14" i="29"/>
  <c r="O14" i="29"/>
  <c r="R14" i="29"/>
  <c r="U14" i="29"/>
  <c r="V14" i="29"/>
  <c r="F15" i="29"/>
  <c r="I15" i="29"/>
  <c r="L15" i="29"/>
  <c r="O15" i="29"/>
  <c r="R15" i="29"/>
  <c r="U15" i="29"/>
  <c r="V15" i="29"/>
  <c r="F16" i="29"/>
  <c r="I16" i="29"/>
  <c r="L16" i="29"/>
  <c r="O16" i="29"/>
  <c r="R16" i="29"/>
  <c r="U16" i="29"/>
  <c r="V16" i="29"/>
  <c r="F17" i="29"/>
  <c r="I17" i="29"/>
  <c r="L17" i="29"/>
  <c r="O17" i="29"/>
  <c r="R17" i="29"/>
  <c r="U17" i="29"/>
  <c r="V17" i="29"/>
  <c r="F18" i="29"/>
  <c r="I18" i="29"/>
  <c r="L18" i="29"/>
  <c r="O18" i="29"/>
  <c r="R18" i="29"/>
  <c r="U18" i="29"/>
  <c r="V18" i="29"/>
  <c r="F19" i="29"/>
  <c r="I19" i="29"/>
  <c r="L19" i="29"/>
  <c r="O19" i="29"/>
  <c r="R19" i="29"/>
  <c r="U19" i="29"/>
  <c r="V19" i="29"/>
  <c r="F20" i="29"/>
  <c r="I20" i="29"/>
  <c r="L20" i="29"/>
  <c r="O20" i="29"/>
  <c r="R20" i="29"/>
  <c r="U20" i="29"/>
  <c r="V20" i="29"/>
  <c r="F21" i="29"/>
  <c r="I21" i="29"/>
  <c r="L21" i="29"/>
  <c r="O21" i="29"/>
  <c r="R21" i="29"/>
  <c r="U21" i="29"/>
  <c r="V21" i="29"/>
  <c r="F22" i="29"/>
  <c r="I22" i="29"/>
  <c r="L22" i="29"/>
  <c r="O22" i="29"/>
  <c r="R22" i="29"/>
  <c r="U22" i="29"/>
  <c r="V22" i="29"/>
  <c r="F23" i="29"/>
  <c r="I23" i="29"/>
  <c r="L23" i="29"/>
  <c r="O23" i="29"/>
  <c r="R23" i="29"/>
  <c r="U23" i="29"/>
  <c r="V23" i="29"/>
  <c r="F24" i="29"/>
  <c r="I24" i="29"/>
  <c r="L24" i="29"/>
  <c r="O24" i="29"/>
  <c r="R24" i="29"/>
  <c r="U24" i="29"/>
  <c r="V24" i="29"/>
  <c r="F25" i="29"/>
  <c r="I25" i="29"/>
  <c r="L25" i="29"/>
  <c r="O25" i="29"/>
  <c r="R25" i="29"/>
  <c r="U25" i="29"/>
  <c r="V25" i="29"/>
  <c r="F26" i="29"/>
  <c r="I26" i="29"/>
  <c r="L26" i="29"/>
  <c r="O26" i="29"/>
  <c r="R26" i="29"/>
  <c r="U26" i="29"/>
  <c r="V26" i="29"/>
  <c r="F27" i="29"/>
  <c r="I27" i="29"/>
  <c r="L27" i="29"/>
  <c r="O27" i="29"/>
  <c r="R27" i="29"/>
  <c r="U27" i="29"/>
  <c r="V27" i="29"/>
  <c r="D28" i="29"/>
  <c r="G28" i="29"/>
  <c r="J28" i="29"/>
  <c r="M28" i="29"/>
  <c r="P28" i="29"/>
  <c r="S28" i="29"/>
  <c r="F31" i="29"/>
  <c r="I31" i="29"/>
  <c r="L31" i="29"/>
  <c r="O31" i="29"/>
  <c r="R31" i="29"/>
  <c r="U31" i="29"/>
  <c r="L32" i="29"/>
  <c r="F35" i="29"/>
  <c r="I35" i="29"/>
  <c r="L35" i="29"/>
  <c r="O35" i="29"/>
  <c r="R35" i="29"/>
  <c r="U35" i="29"/>
  <c r="W38" i="29"/>
  <c r="U38" i="21"/>
  <c r="W39" i="29"/>
  <c r="U39" i="21"/>
  <c r="W40" i="29"/>
  <c r="U40" i="21"/>
  <c r="W41" i="29"/>
  <c r="U41" i="21"/>
  <c r="F42" i="29"/>
  <c r="I42" i="29"/>
  <c r="L42" i="29"/>
  <c r="O42" i="29"/>
  <c r="R42" i="29"/>
  <c r="U42" i="29"/>
  <c r="F44" i="29"/>
  <c r="I44" i="29"/>
  <c r="L44" i="29"/>
  <c r="O44" i="29"/>
  <c r="R44" i="29"/>
  <c r="U44" i="29"/>
  <c r="F45" i="29"/>
  <c r="I45" i="29"/>
  <c r="L45" i="29"/>
  <c r="O45" i="29"/>
  <c r="R45" i="29"/>
  <c r="U45" i="29"/>
  <c r="F46" i="29"/>
  <c r="I46" i="29"/>
  <c r="L46" i="29"/>
  <c r="O46" i="29"/>
  <c r="R46" i="29"/>
  <c r="U46" i="29"/>
  <c r="F47" i="29"/>
  <c r="I47" i="29"/>
  <c r="L47" i="29"/>
  <c r="O47" i="29"/>
  <c r="R47" i="29"/>
  <c r="U47" i="29"/>
  <c r="W50" i="29"/>
  <c r="U50" i="21"/>
  <c r="W51" i="29"/>
  <c r="U51" i="21"/>
  <c r="W52" i="29"/>
  <c r="U52" i="21"/>
  <c r="W53" i="29"/>
  <c r="U53" i="21"/>
  <c r="F54" i="29"/>
  <c r="I54" i="29"/>
  <c r="L54" i="29"/>
  <c r="O54" i="29"/>
  <c r="R54" i="29"/>
  <c r="U54" i="29"/>
  <c r="F56" i="29"/>
  <c r="F58" i="29"/>
  <c r="I56" i="29"/>
  <c r="L56" i="29"/>
  <c r="O56" i="29"/>
  <c r="R56" i="29"/>
  <c r="U56" i="29"/>
  <c r="U58" i="29"/>
  <c r="F57" i="29"/>
  <c r="I57" i="29"/>
  <c r="L57" i="29"/>
  <c r="O57" i="29"/>
  <c r="R57" i="29"/>
  <c r="U57" i="29"/>
  <c r="F62" i="29"/>
  <c r="I62" i="29"/>
  <c r="L62" i="29"/>
  <c r="O62" i="29"/>
  <c r="R62" i="29"/>
  <c r="U62" i="29"/>
  <c r="D66" i="29"/>
  <c r="F66" i="29"/>
  <c r="G66" i="29"/>
  <c r="I66" i="29"/>
  <c r="J66" i="29"/>
  <c r="L66" i="29"/>
  <c r="M66" i="29"/>
  <c r="O66" i="29"/>
  <c r="P66" i="29"/>
  <c r="R66" i="29"/>
  <c r="S66" i="29"/>
  <c r="U66" i="29"/>
  <c r="F67" i="29"/>
  <c r="I67" i="29"/>
  <c r="L67" i="29"/>
  <c r="O67" i="29"/>
  <c r="R67" i="29"/>
  <c r="U67" i="29"/>
  <c r="F10" i="23"/>
  <c r="I10" i="23"/>
  <c r="L10" i="23"/>
  <c r="O10" i="23"/>
  <c r="R10" i="23"/>
  <c r="U10" i="23"/>
  <c r="F11" i="23"/>
  <c r="I11" i="23"/>
  <c r="L11" i="23"/>
  <c r="O11" i="23"/>
  <c r="R11" i="23"/>
  <c r="U11" i="23"/>
  <c r="F12" i="23"/>
  <c r="I12" i="23"/>
  <c r="L12" i="23"/>
  <c r="O12" i="23"/>
  <c r="R12" i="23"/>
  <c r="U12" i="23"/>
  <c r="F13" i="23"/>
  <c r="I13" i="23"/>
  <c r="L13" i="23"/>
  <c r="O13" i="23"/>
  <c r="R13" i="23"/>
  <c r="U13" i="23"/>
  <c r="F14" i="23"/>
  <c r="I14" i="23"/>
  <c r="L14" i="23"/>
  <c r="O14" i="23"/>
  <c r="R14" i="23"/>
  <c r="U14" i="23"/>
  <c r="F15" i="23"/>
  <c r="I15" i="23"/>
  <c r="L15" i="23"/>
  <c r="O15" i="23"/>
  <c r="R15" i="23"/>
  <c r="U15" i="23"/>
  <c r="F16" i="23"/>
  <c r="I16" i="23"/>
  <c r="L16" i="23"/>
  <c r="O16" i="23"/>
  <c r="R16" i="23"/>
  <c r="U16" i="23"/>
  <c r="F17" i="23"/>
  <c r="I17" i="23"/>
  <c r="L17" i="23"/>
  <c r="O17" i="23"/>
  <c r="R17" i="23"/>
  <c r="U17" i="23"/>
  <c r="F18" i="23"/>
  <c r="I18" i="23"/>
  <c r="L18" i="23"/>
  <c r="O18" i="23"/>
  <c r="R18" i="23"/>
  <c r="U18" i="23"/>
  <c r="F19" i="23"/>
  <c r="I19" i="23"/>
  <c r="L19" i="23"/>
  <c r="O19" i="23"/>
  <c r="R19" i="23"/>
  <c r="U19" i="23"/>
  <c r="F20" i="23"/>
  <c r="I20" i="23"/>
  <c r="L20" i="23"/>
  <c r="O20" i="23"/>
  <c r="R20" i="23"/>
  <c r="U20" i="23"/>
  <c r="F21" i="23"/>
  <c r="I21" i="23"/>
  <c r="L21" i="23"/>
  <c r="O21" i="23"/>
  <c r="R21" i="23"/>
  <c r="U21" i="23"/>
  <c r="F22" i="23"/>
  <c r="I22" i="23"/>
  <c r="L22" i="23"/>
  <c r="O22" i="23"/>
  <c r="R22" i="23"/>
  <c r="U22" i="23"/>
  <c r="F23" i="23"/>
  <c r="I23" i="23"/>
  <c r="L23" i="23"/>
  <c r="O23" i="23"/>
  <c r="R23" i="23"/>
  <c r="U23" i="23"/>
  <c r="F24" i="23"/>
  <c r="I24" i="23"/>
  <c r="L24" i="23"/>
  <c r="O24" i="23"/>
  <c r="R24" i="23"/>
  <c r="U24" i="23"/>
  <c r="F25" i="23"/>
  <c r="I25" i="23"/>
  <c r="L25" i="23"/>
  <c r="O25" i="23"/>
  <c r="R25" i="23"/>
  <c r="U25" i="23"/>
  <c r="F26" i="23"/>
  <c r="I26" i="23"/>
  <c r="L26" i="23"/>
  <c r="O26" i="23"/>
  <c r="R26" i="23"/>
  <c r="U26" i="23"/>
  <c r="F27" i="23"/>
  <c r="I27" i="23"/>
  <c r="L27" i="23"/>
  <c r="O27" i="23"/>
  <c r="R27" i="23"/>
  <c r="U27" i="23"/>
  <c r="F28" i="23"/>
  <c r="I28" i="23"/>
  <c r="L28" i="23"/>
  <c r="O28" i="23"/>
  <c r="R28" i="23"/>
  <c r="U28" i="23"/>
  <c r="D29" i="23"/>
  <c r="G29" i="23"/>
  <c r="J29" i="23"/>
  <c r="M29" i="23"/>
  <c r="P29" i="23"/>
  <c r="S29" i="23"/>
  <c r="F32" i="23"/>
  <c r="I32" i="23"/>
  <c r="L32" i="23"/>
  <c r="O32" i="23"/>
  <c r="R32" i="23"/>
  <c r="U32" i="23"/>
  <c r="F36" i="23"/>
  <c r="I36" i="23"/>
  <c r="L36" i="23"/>
  <c r="O36" i="23"/>
  <c r="R36" i="23"/>
  <c r="U36" i="23"/>
  <c r="F43" i="23"/>
  <c r="I43" i="23"/>
  <c r="L43" i="23"/>
  <c r="O43" i="23"/>
  <c r="R43" i="23"/>
  <c r="U43" i="23"/>
  <c r="F45" i="23"/>
  <c r="F49" i="23" s="1"/>
  <c r="I45" i="23"/>
  <c r="L45" i="23"/>
  <c r="O45" i="23"/>
  <c r="R45" i="23"/>
  <c r="U45" i="23"/>
  <c r="F46" i="23"/>
  <c r="I46" i="23"/>
  <c r="L46" i="23"/>
  <c r="O46" i="23"/>
  <c r="R46" i="23"/>
  <c r="U46" i="23"/>
  <c r="F47" i="23"/>
  <c r="I47" i="23"/>
  <c r="L47" i="23"/>
  <c r="O47" i="23"/>
  <c r="R47" i="23"/>
  <c r="U47" i="23"/>
  <c r="F48" i="23"/>
  <c r="I48" i="23"/>
  <c r="L48" i="23"/>
  <c r="AX48" i="23" s="1"/>
  <c r="F48" i="34" s="1"/>
  <c r="W48" i="34" s="1"/>
  <c r="O48" i="23"/>
  <c r="R48" i="23"/>
  <c r="U48" i="23"/>
  <c r="F55" i="23"/>
  <c r="I55" i="23"/>
  <c r="L55" i="23"/>
  <c r="O55" i="23"/>
  <c r="R55" i="23"/>
  <c r="U55" i="23"/>
  <c r="F57" i="23"/>
  <c r="I57" i="23"/>
  <c r="L57" i="23"/>
  <c r="L59" i="23" s="1"/>
  <c r="O57" i="23"/>
  <c r="R57" i="23"/>
  <c r="U57" i="23"/>
  <c r="F58" i="23"/>
  <c r="AX58" i="23" s="1"/>
  <c r="F58" i="34" s="1"/>
  <c r="I58" i="23"/>
  <c r="I59" i="23" s="1"/>
  <c r="L58" i="23"/>
  <c r="O58" i="23"/>
  <c r="R58" i="23"/>
  <c r="U58" i="23"/>
  <c r="U59" i="23" s="1"/>
  <c r="F62" i="23"/>
  <c r="I62" i="23"/>
  <c r="L62" i="23"/>
  <c r="O62" i="23"/>
  <c r="R62" i="23"/>
  <c r="U62" i="23"/>
  <c r="D66" i="23"/>
  <c r="F66" i="23" s="1"/>
  <c r="G66" i="23"/>
  <c r="I66" i="23" s="1"/>
  <c r="J66" i="23"/>
  <c r="L66" i="23"/>
  <c r="M66" i="23"/>
  <c r="O66" i="23" s="1"/>
  <c r="O68" i="23" s="1"/>
  <c r="P66" i="23"/>
  <c r="R66" i="23"/>
  <c r="R68" i="23" s="1"/>
  <c r="S66" i="23"/>
  <c r="U66" i="23" s="1"/>
  <c r="F67" i="23"/>
  <c r="I67" i="23"/>
  <c r="I68" i="23" s="1"/>
  <c r="L67" i="23"/>
  <c r="O67" i="23"/>
  <c r="R67" i="23"/>
  <c r="U67" i="23"/>
  <c r="W9" i="26"/>
  <c r="L9" i="21"/>
  <c r="F48" i="22"/>
  <c r="U58" i="1"/>
  <c r="L58" i="28"/>
  <c r="F58" i="28"/>
  <c r="R68" i="26"/>
  <c r="R58" i="1"/>
  <c r="F58" i="1"/>
  <c r="W45" i="26"/>
  <c r="L45" i="21"/>
  <c r="W25" i="26"/>
  <c r="L25" i="21"/>
  <c r="R68" i="29"/>
  <c r="W42" i="27"/>
  <c r="W14" i="22"/>
  <c r="I14" i="21"/>
  <c r="U68" i="22"/>
  <c r="W19" i="22"/>
  <c r="I19" i="21"/>
  <c r="W35" i="22"/>
  <c r="I35" i="21"/>
  <c r="W12" i="22"/>
  <c r="I12" i="21"/>
  <c r="W13" i="22"/>
  <c r="I13" i="21"/>
  <c r="W11" i="1"/>
  <c r="F11" i="21"/>
  <c r="R28" i="1"/>
  <c r="P30" i="1"/>
  <c r="R30" i="1"/>
  <c r="L68" i="1"/>
  <c r="L58" i="1"/>
  <c r="L48" i="1"/>
  <c r="W27" i="1"/>
  <c r="F27" i="21"/>
  <c r="I68" i="1"/>
  <c r="W38" i="21"/>
  <c r="O58" i="27"/>
  <c r="W56" i="27"/>
  <c r="O56" i="21"/>
  <c r="U48" i="27"/>
  <c r="R58" i="26"/>
  <c r="W56" i="26"/>
  <c r="L56" i="21"/>
  <c r="W27" i="26"/>
  <c r="L27" i="21"/>
  <c r="W26" i="26"/>
  <c r="L26" i="21"/>
  <c r="W24" i="26"/>
  <c r="L24" i="21"/>
  <c r="W23" i="26"/>
  <c r="L23" i="21"/>
  <c r="W22" i="26"/>
  <c r="L22" i="21"/>
  <c r="W21" i="26"/>
  <c r="L21" i="21"/>
  <c r="W20" i="26"/>
  <c r="L20" i="21"/>
  <c r="W19" i="26"/>
  <c r="L19" i="21"/>
  <c r="W17" i="26"/>
  <c r="L17" i="21"/>
  <c r="W16" i="26"/>
  <c r="L16" i="21"/>
  <c r="W14" i="26"/>
  <c r="L14" i="21"/>
  <c r="W13" i="26"/>
  <c r="L13" i="21"/>
  <c r="W11" i="26"/>
  <c r="L11" i="21"/>
  <c r="R28" i="26"/>
  <c r="P30" i="26"/>
  <c r="R30" i="26"/>
  <c r="R32" i="26"/>
  <c r="W10" i="26"/>
  <c r="L10" i="21"/>
  <c r="W8" i="26"/>
  <c r="L8" i="21"/>
  <c r="F68" i="22"/>
  <c r="W62" i="22"/>
  <c r="I62" i="21"/>
  <c r="O58" i="22"/>
  <c r="U58" i="22"/>
  <c r="W54" i="22"/>
  <c r="W47" i="22"/>
  <c r="I47" i="21"/>
  <c r="O48" i="22"/>
  <c r="W45" i="22"/>
  <c r="I45" i="21"/>
  <c r="W27" i="22"/>
  <c r="I27" i="21"/>
  <c r="W26" i="22"/>
  <c r="I26" i="21"/>
  <c r="W25" i="22"/>
  <c r="I25" i="21"/>
  <c r="W24" i="22"/>
  <c r="I24" i="21"/>
  <c r="W23" i="22"/>
  <c r="I23" i="21"/>
  <c r="W22" i="22"/>
  <c r="I22" i="21"/>
  <c r="U28" i="22"/>
  <c r="S30" i="22"/>
  <c r="U30" i="22"/>
  <c r="U32" i="22"/>
  <c r="W21" i="22"/>
  <c r="I21" i="21"/>
  <c r="W20" i="22"/>
  <c r="I20" i="21"/>
  <c r="W18" i="22"/>
  <c r="I18" i="21"/>
  <c r="W17" i="22"/>
  <c r="I17" i="21"/>
  <c r="W16" i="22"/>
  <c r="I16" i="21"/>
  <c r="W15" i="22"/>
  <c r="I15" i="21"/>
  <c r="W11" i="22"/>
  <c r="I11" i="21"/>
  <c r="W62" i="1"/>
  <c r="F62" i="21"/>
  <c r="R42" i="21"/>
  <c r="I28" i="28"/>
  <c r="G30" i="28"/>
  <c r="I30" i="28"/>
  <c r="I32" i="28"/>
  <c r="G34" i="28"/>
  <c r="I34" i="28"/>
  <c r="I36" i="28"/>
  <c r="W10" i="27"/>
  <c r="O10" i="21"/>
  <c r="I13" i="14"/>
  <c r="Q19" i="15"/>
  <c r="W24" i="29"/>
  <c r="U24" i="21"/>
  <c r="W23" i="29"/>
  <c r="U23" i="21"/>
  <c r="W19" i="29"/>
  <c r="U19" i="21"/>
  <c r="W15" i="29"/>
  <c r="U15" i="21"/>
  <c r="W11" i="29"/>
  <c r="U11" i="21"/>
  <c r="R68" i="28"/>
  <c r="F68" i="27"/>
  <c r="L58" i="27"/>
  <c r="F48" i="27"/>
  <c r="O58" i="1"/>
  <c r="I58" i="1"/>
  <c r="W45" i="1"/>
  <c r="F45" i="21"/>
  <c r="I48" i="1"/>
  <c r="W41" i="21"/>
  <c r="W25" i="1"/>
  <c r="F25" i="21"/>
  <c r="W21" i="1"/>
  <c r="F21" i="21"/>
  <c r="W19" i="1"/>
  <c r="F19" i="21"/>
  <c r="W17" i="1"/>
  <c r="F17" i="21"/>
  <c r="W13" i="1"/>
  <c r="F13" i="21"/>
  <c r="W9" i="1"/>
  <c r="F9" i="21"/>
  <c r="L28" i="1"/>
  <c r="J30" i="1"/>
  <c r="L30" i="1"/>
  <c r="E15" i="12"/>
  <c r="W53" i="21"/>
  <c r="F28" i="27"/>
  <c r="D30" i="27"/>
  <c r="F30" i="27"/>
  <c r="F32" i="27"/>
  <c r="D34" i="27"/>
  <c r="F34" i="27"/>
  <c r="F36" i="27"/>
  <c r="W67" i="1"/>
  <c r="F67" i="21"/>
  <c r="L28" i="26"/>
  <c r="J30" i="26"/>
  <c r="L30" i="26"/>
  <c r="I48" i="29"/>
  <c r="I48" i="26"/>
  <c r="W31" i="26"/>
  <c r="L31" i="21"/>
  <c r="I28" i="22"/>
  <c r="G30" i="22"/>
  <c r="I30" i="22"/>
  <c r="I32" i="22"/>
  <c r="G34" i="22"/>
  <c r="I34" i="22"/>
  <c r="I36" i="22"/>
  <c r="F28" i="26"/>
  <c r="D30" i="26"/>
  <c r="F30" i="26"/>
  <c r="W57" i="22"/>
  <c r="I57" i="21"/>
  <c r="I58" i="29"/>
  <c r="R58" i="28"/>
  <c r="R48" i="28"/>
  <c r="W14" i="28"/>
  <c r="R14" i="21"/>
  <c r="O68" i="27"/>
  <c r="I58" i="26"/>
  <c r="O58" i="26"/>
  <c r="W57" i="1"/>
  <c r="F57" i="21"/>
  <c r="R48" i="22"/>
  <c r="I28" i="27"/>
  <c r="W46" i="27"/>
  <c r="O46" i="21"/>
  <c r="W40" i="21"/>
  <c r="W24" i="27"/>
  <c r="O24" i="21"/>
  <c r="W62" i="26"/>
  <c r="L62" i="21"/>
  <c r="J34" i="26"/>
  <c r="L34" i="26"/>
  <c r="L36" i="26"/>
  <c r="R59" i="23"/>
  <c r="L68" i="29"/>
  <c r="W57" i="29"/>
  <c r="U57" i="21"/>
  <c r="U54" i="21"/>
  <c r="L48" i="29"/>
  <c r="R48" i="29"/>
  <c r="O58" i="28"/>
  <c r="W18" i="28"/>
  <c r="R18" i="21"/>
  <c r="R68" i="27"/>
  <c r="R58" i="27"/>
  <c r="F58" i="27"/>
  <c r="W54" i="27"/>
  <c r="H17" i="17"/>
  <c r="W50" i="1"/>
  <c r="F50" i="21"/>
  <c r="F54" i="21"/>
  <c r="F54" i="1"/>
  <c r="W54" i="1"/>
  <c r="W31" i="28"/>
  <c r="R31" i="21"/>
  <c r="O48" i="27"/>
  <c r="O68" i="26"/>
  <c r="W45" i="28"/>
  <c r="R45" i="21"/>
  <c r="W67" i="27"/>
  <c r="O67" i="21"/>
  <c r="W47" i="26"/>
  <c r="L47" i="21"/>
  <c r="W46" i="26"/>
  <c r="L46" i="21"/>
  <c r="L48" i="26"/>
  <c r="W51" i="21"/>
  <c r="U48" i="1"/>
  <c r="W44" i="1"/>
  <c r="F44" i="21"/>
  <c r="W26" i="1"/>
  <c r="F26" i="21"/>
  <c r="W23" i="1"/>
  <c r="F23" i="21"/>
  <c r="W22" i="1"/>
  <c r="F22" i="21"/>
  <c r="W18" i="1"/>
  <c r="F18" i="21"/>
  <c r="W15" i="1"/>
  <c r="F15" i="21"/>
  <c r="W14" i="1"/>
  <c r="F14" i="21"/>
  <c r="W10" i="1"/>
  <c r="F10" i="21"/>
  <c r="F28" i="1"/>
  <c r="D30" i="1"/>
  <c r="F30" i="1"/>
  <c r="F32" i="1"/>
  <c r="W16" i="27"/>
  <c r="O16" i="21"/>
  <c r="W10" i="28"/>
  <c r="R10" i="21"/>
  <c r="W47" i="27"/>
  <c r="O47" i="21"/>
  <c r="I48" i="27"/>
  <c r="W27" i="27"/>
  <c r="O27" i="21"/>
  <c r="O48" i="26"/>
  <c r="W44" i="26"/>
  <c r="L44" i="21"/>
  <c r="W42" i="26"/>
  <c r="O42" i="21"/>
  <c r="V28" i="27"/>
  <c r="V28" i="28"/>
  <c r="W62" i="29"/>
  <c r="U62" i="21"/>
  <c r="W35" i="29"/>
  <c r="U35" i="21"/>
  <c r="W31" i="29"/>
  <c r="U31" i="21"/>
  <c r="O28" i="27"/>
  <c r="M30" i="27"/>
  <c r="O30" i="27"/>
  <c r="O32" i="27"/>
  <c r="U49" i="23"/>
  <c r="U68" i="29"/>
  <c r="W27" i="29"/>
  <c r="U27" i="21"/>
  <c r="O28" i="29"/>
  <c r="M30" i="29"/>
  <c r="O30" i="29"/>
  <c r="O32" i="29"/>
  <c r="W25" i="29"/>
  <c r="U25" i="21"/>
  <c r="W21" i="29"/>
  <c r="U21" i="21"/>
  <c r="W17" i="29"/>
  <c r="U17" i="21"/>
  <c r="W13" i="29"/>
  <c r="U13" i="21"/>
  <c r="V28" i="29"/>
  <c r="W9" i="29"/>
  <c r="U9" i="21"/>
  <c r="U28" i="29"/>
  <c r="S30" i="29"/>
  <c r="U30" i="29"/>
  <c r="U32" i="29"/>
  <c r="S34" i="29"/>
  <c r="U34" i="29"/>
  <c r="U36" i="29"/>
  <c r="W67" i="28"/>
  <c r="R67" i="21"/>
  <c r="U68" i="28"/>
  <c r="O48" i="28"/>
  <c r="W44" i="28"/>
  <c r="R44" i="21"/>
  <c r="W12" i="28"/>
  <c r="R12" i="21"/>
  <c r="O28" i="28"/>
  <c r="M30" i="28"/>
  <c r="O30" i="28"/>
  <c r="O32" i="28"/>
  <c r="L28" i="28"/>
  <c r="U58" i="27"/>
  <c r="W57" i="27"/>
  <c r="O57" i="21"/>
  <c r="W35" i="27"/>
  <c r="O35" i="21"/>
  <c r="W23" i="27"/>
  <c r="O23" i="21"/>
  <c r="W21" i="27"/>
  <c r="O21" i="21"/>
  <c r="W13" i="27"/>
  <c r="O13" i="21"/>
  <c r="U58" i="26"/>
  <c r="I54" i="21"/>
  <c r="I68" i="29"/>
  <c r="L58" i="29"/>
  <c r="R58" i="29"/>
  <c r="W56" i="29"/>
  <c r="U56" i="21"/>
  <c r="W47" i="29"/>
  <c r="U47" i="21"/>
  <c r="I68" i="28"/>
  <c r="W68" i="28"/>
  <c r="U68" i="27"/>
  <c r="I68" i="27"/>
  <c r="O54" i="21"/>
  <c r="R28" i="27"/>
  <c r="W20" i="27"/>
  <c r="O20" i="21"/>
  <c r="W17" i="27"/>
  <c r="O17" i="21"/>
  <c r="W9" i="27"/>
  <c r="O9" i="21"/>
  <c r="I68" i="26"/>
  <c r="O48" i="1"/>
  <c r="W24" i="1"/>
  <c r="F24" i="21"/>
  <c r="W20" i="1"/>
  <c r="F20" i="21"/>
  <c r="W16" i="1"/>
  <c r="F16" i="21"/>
  <c r="W12" i="1"/>
  <c r="F12" i="21"/>
  <c r="W67" i="29"/>
  <c r="U67" i="21"/>
  <c r="U48" i="29"/>
  <c r="W44" i="29"/>
  <c r="U44" i="21"/>
  <c r="W26" i="29"/>
  <c r="U26" i="21"/>
  <c r="W20" i="29"/>
  <c r="U20" i="21"/>
  <c r="W16" i="29"/>
  <c r="U16" i="21"/>
  <c r="W12" i="29"/>
  <c r="U12" i="21"/>
  <c r="W62" i="28"/>
  <c r="R62" i="21"/>
  <c r="W54" i="28"/>
  <c r="R54" i="21"/>
  <c r="L48" i="28"/>
  <c r="W27" i="28"/>
  <c r="R27" i="21"/>
  <c r="W26" i="28"/>
  <c r="R26" i="21"/>
  <c r="W24" i="28"/>
  <c r="R24" i="21"/>
  <c r="W21" i="28"/>
  <c r="R21" i="21"/>
  <c r="W19" i="28"/>
  <c r="R19" i="21"/>
  <c r="W16" i="28"/>
  <c r="R16" i="21"/>
  <c r="W13" i="28"/>
  <c r="R13" i="21"/>
  <c r="U28" i="28"/>
  <c r="W11" i="28"/>
  <c r="R11" i="21"/>
  <c r="W9" i="28"/>
  <c r="R9" i="21"/>
  <c r="R48" i="27"/>
  <c r="U28" i="27"/>
  <c r="W22" i="27"/>
  <c r="O22" i="21"/>
  <c r="W19" i="27"/>
  <c r="O19" i="21"/>
  <c r="W15" i="27"/>
  <c r="O15" i="21"/>
  <c r="W14" i="27"/>
  <c r="O14" i="21"/>
  <c r="W12" i="27"/>
  <c r="O12" i="21"/>
  <c r="L68" i="26"/>
  <c r="L54" i="21"/>
  <c r="U28" i="26"/>
  <c r="S30" i="26"/>
  <c r="U30" i="26"/>
  <c r="U32" i="26"/>
  <c r="O68" i="29"/>
  <c r="O58" i="29"/>
  <c r="W54" i="29"/>
  <c r="O48" i="29"/>
  <c r="W45" i="29"/>
  <c r="U45" i="21"/>
  <c r="W42" i="29"/>
  <c r="U42" i="21"/>
  <c r="W22" i="29"/>
  <c r="U22" i="21"/>
  <c r="W18" i="29"/>
  <c r="U18" i="21"/>
  <c r="I28" i="29"/>
  <c r="G30" i="29"/>
  <c r="I30" i="29"/>
  <c r="I32" i="29"/>
  <c r="G34" i="29"/>
  <c r="I34" i="29"/>
  <c r="I36" i="29"/>
  <c r="W14" i="29"/>
  <c r="U14" i="21"/>
  <c r="W10" i="29"/>
  <c r="U10" i="21"/>
  <c r="I58" i="28"/>
  <c r="W58" i="28"/>
  <c r="W47" i="28"/>
  <c r="R47" i="21"/>
  <c r="W46" i="28"/>
  <c r="R46" i="21"/>
  <c r="F48" i="28"/>
  <c r="W42" i="28"/>
  <c r="W35" i="28"/>
  <c r="R35" i="21"/>
  <c r="W25" i="28"/>
  <c r="R25" i="21"/>
  <c r="R28" i="28"/>
  <c r="P30" i="28"/>
  <c r="R30" i="28"/>
  <c r="R32" i="28"/>
  <c r="W23" i="28"/>
  <c r="R23" i="21"/>
  <c r="W22" i="28"/>
  <c r="R22" i="21"/>
  <c r="W20" i="28"/>
  <c r="R20" i="21"/>
  <c r="W17" i="28"/>
  <c r="R17" i="21"/>
  <c r="W15" i="28"/>
  <c r="R15" i="21"/>
  <c r="W62" i="27"/>
  <c r="O62" i="21"/>
  <c r="L48" i="27"/>
  <c r="W45" i="27"/>
  <c r="O45" i="21"/>
  <c r="W44" i="27"/>
  <c r="O44" i="21"/>
  <c r="W31" i="27"/>
  <c r="O31" i="21"/>
  <c r="W26" i="27"/>
  <c r="O26" i="21"/>
  <c r="W25" i="27"/>
  <c r="O25" i="21"/>
  <c r="W18" i="27"/>
  <c r="O18" i="21"/>
  <c r="W18" i="21"/>
  <c r="L28" i="27"/>
  <c r="J30" i="27"/>
  <c r="L30" i="27"/>
  <c r="W11" i="27"/>
  <c r="O11" i="21"/>
  <c r="W67" i="26"/>
  <c r="L67" i="21"/>
  <c r="O28" i="26"/>
  <c r="W46" i="22"/>
  <c r="I46" i="21"/>
  <c r="L48" i="22"/>
  <c r="W44" i="22"/>
  <c r="I44" i="21"/>
  <c r="R28" i="22"/>
  <c r="W9" i="22"/>
  <c r="I9" i="21"/>
  <c r="O28" i="22"/>
  <c r="M30" i="22"/>
  <c r="O30" i="22"/>
  <c r="O32" i="22"/>
  <c r="R68" i="1"/>
  <c r="W56" i="1"/>
  <c r="F56" i="21"/>
  <c r="W52" i="21"/>
  <c r="W57" i="26"/>
  <c r="L57" i="21"/>
  <c r="L58" i="26"/>
  <c r="W54" i="26"/>
  <c r="R58" i="22"/>
  <c r="U48" i="22"/>
  <c r="I48" i="22"/>
  <c r="W31" i="22"/>
  <c r="I31" i="21"/>
  <c r="W10" i="22"/>
  <c r="I10" i="21"/>
  <c r="W47" i="1"/>
  <c r="F47" i="21"/>
  <c r="F48" i="1"/>
  <c r="W42" i="1"/>
  <c r="I28" i="1"/>
  <c r="G30" i="1"/>
  <c r="I30" i="1"/>
  <c r="O28" i="1"/>
  <c r="M30" i="1"/>
  <c r="O30" i="1"/>
  <c r="U48" i="26"/>
  <c r="R48" i="26"/>
  <c r="F48" i="26"/>
  <c r="W35" i="26"/>
  <c r="L35" i="21"/>
  <c r="W56" i="22"/>
  <c r="I56" i="21"/>
  <c r="F28" i="22"/>
  <c r="D30" i="22"/>
  <c r="F30" i="22"/>
  <c r="F32" i="22"/>
  <c r="D34" i="22"/>
  <c r="F34" i="22"/>
  <c r="F36" i="22"/>
  <c r="R48" i="1"/>
  <c r="W46" i="1"/>
  <c r="F46" i="21"/>
  <c r="U58" i="21"/>
  <c r="V28" i="1"/>
  <c r="I42" i="21"/>
  <c r="W39" i="21"/>
  <c r="U28" i="1"/>
  <c r="R28" i="29"/>
  <c r="P30" i="29"/>
  <c r="R30" i="29"/>
  <c r="R32" i="29"/>
  <c r="P34" i="29"/>
  <c r="R34" i="29"/>
  <c r="R36" i="29"/>
  <c r="W8" i="29"/>
  <c r="U8" i="21"/>
  <c r="W8" i="28"/>
  <c r="R8" i="21"/>
  <c r="W8" i="27"/>
  <c r="O8" i="21"/>
  <c r="V28" i="26"/>
  <c r="I28" i="26"/>
  <c r="G30" i="26"/>
  <c r="I30" i="26"/>
  <c r="I32" i="26"/>
  <c r="G34" i="26"/>
  <c r="I34" i="26"/>
  <c r="I36" i="26"/>
  <c r="L28" i="22"/>
  <c r="V28" i="22"/>
  <c r="W8" i="22"/>
  <c r="I8" i="21"/>
  <c r="W8" i="1"/>
  <c r="F8" i="21"/>
  <c r="V66" i="21"/>
  <c r="V21" i="21"/>
  <c r="V14" i="21"/>
  <c r="L42" i="21"/>
  <c r="P34" i="26"/>
  <c r="R34" i="26"/>
  <c r="R36" i="26"/>
  <c r="F32" i="26"/>
  <c r="G30" i="27"/>
  <c r="I30" i="27"/>
  <c r="O68" i="22"/>
  <c r="J28" i="21"/>
  <c r="V27" i="21"/>
  <c r="V17" i="21"/>
  <c r="V11" i="21"/>
  <c r="R32" i="1"/>
  <c r="W66" i="29"/>
  <c r="U66" i="21"/>
  <c r="F68" i="29"/>
  <c r="W66" i="28"/>
  <c r="R66" i="21"/>
  <c r="L68" i="28"/>
  <c r="F68" i="26"/>
  <c r="W66" i="26"/>
  <c r="L66" i="21"/>
  <c r="R68" i="22"/>
  <c r="O32" i="1"/>
  <c r="M28" i="21"/>
  <c r="V15" i="21"/>
  <c r="W66" i="22"/>
  <c r="I66" i="21"/>
  <c r="I68" i="21"/>
  <c r="V23" i="21"/>
  <c r="G28" i="21"/>
  <c r="V26" i="21"/>
  <c r="V20" i="21"/>
  <c r="V16" i="21"/>
  <c r="V10" i="21"/>
  <c r="I68" i="22"/>
  <c r="F68" i="1"/>
  <c r="W66" i="1"/>
  <c r="F66" i="21"/>
  <c r="P28" i="21"/>
  <c r="V22" i="21"/>
  <c r="V25" i="21"/>
  <c r="V19" i="21"/>
  <c r="V13" i="21"/>
  <c r="V9" i="21"/>
  <c r="L68" i="23"/>
  <c r="M34" i="28"/>
  <c r="O34" i="28"/>
  <c r="O36" i="28"/>
  <c r="M61" i="28"/>
  <c r="O61" i="28"/>
  <c r="O63" i="28"/>
  <c r="L68" i="27"/>
  <c r="W66" i="27"/>
  <c r="O66" i="21"/>
  <c r="O68" i="21"/>
  <c r="L68" i="22"/>
  <c r="U68" i="1"/>
  <c r="V8" i="21"/>
  <c r="D28" i="21"/>
  <c r="V24" i="21"/>
  <c r="V18" i="21"/>
  <c r="V12" i="21"/>
  <c r="F48" i="29"/>
  <c r="L28" i="29"/>
  <c r="W57" i="28"/>
  <c r="R57" i="21"/>
  <c r="F28" i="28"/>
  <c r="W35" i="1"/>
  <c r="F35" i="21"/>
  <c r="W31" i="1"/>
  <c r="F31" i="21"/>
  <c r="S28" i="21"/>
  <c r="F28" i="29"/>
  <c r="W56" i="28"/>
  <c r="R56" i="21"/>
  <c r="R58" i="21"/>
  <c r="I58" i="27"/>
  <c r="I48" i="28"/>
  <c r="I59" i="28"/>
  <c r="W46" i="29"/>
  <c r="U46" i="21"/>
  <c r="F42" i="21"/>
  <c r="I58" i="21"/>
  <c r="W58" i="26"/>
  <c r="W67" i="21"/>
  <c r="U59" i="29"/>
  <c r="R68" i="21"/>
  <c r="W48" i="27"/>
  <c r="W58" i="1"/>
  <c r="W58" i="22"/>
  <c r="S34" i="22"/>
  <c r="U34" i="22"/>
  <c r="U36" i="22"/>
  <c r="U59" i="22"/>
  <c r="M34" i="22"/>
  <c r="O34" i="22"/>
  <c r="O36" i="22"/>
  <c r="O59" i="22"/>
  <c r="W48" i="22"/>
  <c r="J34" i="1"/>
  <c r="L34" i="1"/>
  <c r="L36" i="1"/>
  <c r="J61" i="1"/>
  <c r="L61" i="1"/>
  <c r="F58" i="21"/>
  <c r="W28" i="1"/>
  <c r="W48" i="1"/>
  <c r="W25" i="21"/>
  <c r="W19" i="21"/>
  <c r="W24" i="21"/>
  <c r="W27" i="21"/>
  <c r="W31" i="21"/>
  <c r="W62" i="21"/>
  <c r="L58" i="21"/>
  <c r="W35" i="21"/>
  <c r="I48" i="21"/>
  <c r="W45" i="21"/>
  <c r="W17" i="21"/>
  <c r="W10" i="21"/>
  <c r="W16" i="21"/>
  <c r="W26" i="21"/>
  <c r="W12" i="21"/>
  <c r="W21" i="21"/>
  <c r="L48" i="21"/>
  <c r="W13" i="21"/>
  <c r="W15" i="21"/>
  <c r="W23" i="21"/>
  <c r="W11" i="21"/>
  <c r="O58" i="21"/>
  <c r="W20" i="21"/>
  <c r="W48" i="29"/>
  <c r="M34" i="27"/>
  <c r="O34" i="27"/>
  <c r="O36" i="27"/>
  <c r="O59" i="27"/>
  <c r="I59" i="26"/>
  <c r="G61" i="22"/>
  <c r="I61" i="22"/>
  <c r="I63" i="22"/>
  <c r="I64" i="22"/>
  <c r="G70" i="22"/>
  <c r="I70" i="22"/>
  <c r="S30" i="1"/>
  <c r="U30" i="1"/>
  <c r="W30" i="1"/>
  <c r="F30" i="21"/>
  <c r="L28" i="21"/>
  <c r="J34" i="21"/>
  <c r="W57" i="21"/>
  <c r="W44" i="21"/>
  <c r="W28" i="22"/>
  <c r="W9" i="21"/>
  <c r="U68" i="21"/>
  <c r="W48" i="26"/>
  <c r="W46" i="21"/>
  <c r="W28" i="27"/>
  <c r="W58" i="29"/>
  <c r="W14" i="21"/>
  <c r="U48" i="21"/>
  <c r="J61" i="26"/>
  <c r="L61" i="26"/>
  <c r="L63" i="26"/>
  <c r="P34" i="28"/>
  <c r="R34" i="28"/>
  <c r="R36" i="28"/>
  <c r="P61" i="28"/>
  <c r="R61" i="28"/>
  <c r="R63" i="28"/>
  <c r="R64" i="28"/>
  <c r="L59" i="26"/>
  <c r="L68" i="21"/>
  <c r="I59" i="22"/>
  <c r="F28" i="21"/>
  <c r="D30" i="21"/>
  <c r="R28" i="21"/>
  <c r="P30" i="21"/>
  <c r="W50" i="21"/>
  <c r="R48" i="21"/>
  <c r="S30" i="27"/>
  <c r="U30" i="27"/>
  <c r="U32" i="27"/>
  <c r="W68" i="26"/>
  <c r="P61" i="26"/>
  <c r="R61" i="26"/>
  <c r="R63" i="26"/>
  <c r="R64" i="26"/>
  <c r="O48" i="21"/>
  <c r="I28" i="21"/>
  <c r="G30" i="21"/>
  <c r="W28" i="26"/>
  <c r="U28" i="21"/>
  <c r="S30" i="21"/>
  <c r="P30" i="22"/>
  <c r="R30" i="22"/>
  <c r="R32" i="22"/>
  <c r="P34" i="22"/>
  <c r="R34" i="22"/>
  <c r="R36" i="22"/>
  <c r="M30" i="26"/>
  <c r="O30" i="26"/>
  <c r="O32" i="26"/>
  <c r="M34" i="26"/>
  <c r="O34" i="26"/>
  <c r="O36" i="26"/>
  <c r="P30" i="27"/>
  <c r="R30" i="27"/>
  <c r="R32" i="27"/>
  <c r="J30" i="28"/>
  <c r="L30" i="28"/>
  <c r="J34" i="28"/>
  <c r="L34" i="28"/>
  <c r="L36" i="28"/>
  <c r="L64" i="26"/>
  <c r="F48" i="21"/>
  <c r="W56" i="21"/>
  <c r="S30" i="28"/>
  <c r="U30" i="28"/>
  <c r="U32" i="28"/>
  <c r="S34" i="28"/>
  <c r="U34" i="28"/>
  <c r="U36" i="28"/>
  <c r="U59" i="28"/>
  <c r="W22" i="21"/>
  <c r="W58" i="27"/>
  <c r="W68" i="27"/>
  <c r="M34" i="29"/>
  <c r="O34" i="29"/>
  <c r="O36" i="29"/>
  <c r="O59" i="29"/>
  <c r="J34" i="27"/>
  <c r="L34" i="27"/>
  <c r="L36" i="27"/>
  <c r="L59" i="27"/>
  <c r="W68" i="29"/>
  <c r="R59" i="26"/>
  <c r="W54" i="21"/>
  <c r="O28" i="21"/>
  <c r="M30" i="21"/>
  <c r="W47" i="21"/>
  <c r="W8" i="21"/>
  <c r="W42" i="21"/>
  <c r="J34" i="22"/>
  <c r="L34" i="22"/>
  <c r="L36" i="22"/>
  <c r="J61" i="22"/>
  <c r="L61" i="22"/>
  <c r="L63" i="22"/>
  <c r="L64" i="22"/>
  <c r="J70" i="22"/>
  <c r="L70" i="22"/>
  <c r="J30" i="22"/>
  <c r="L30" i="22"/>
  <c r="D30" i="29"/>
  <c r="F30" i="29"/>
  <c r="W28" i="29"/>
  <c r="J34" i="29"/>
  <c r="L34" i="29"/>
  <c r="L36" i="29"/>
  <c r="L59" i="29"/>
  <c r="J30" i="29"/>
  <c r="L30" i="29"/>
  <c r="W66" i="21"/>
  <c r="F68" i="21"/>
  <c r="G61" i="29"/>
  <c r="I61" i="29"/>
  <c r="I63" i="29"/>
  <c r="I64" i="29"/>
  <c r="D61" i="22"/>
  <c r="F61" i="22"/>
  <c r="F59" i="22"/>
  <c r="L59" i="1"/>
  <c r="P61" i="29"/>
  <c r="R61" i="29"/>
  <c r="R63" i="29"/>
  <c r="R64" i="29"/>
  <c r="R59" i="29"/>
  <c r="M34" i="1"/>
  <c r="O34" i="1"/>
  <c r="D34" i="26"/>
  <c r="F34" i="26"/>
  <c r="D34" i="1"/>
  <c r="F34" i="1"/>
  <c r="W68" i="1"/>
  <c r="D30" i="28"/>
  <c r="F30" i="28"/>
  <c r="W28" i="28"/>
  <c r="I32" i="27"/>
  <c r="W68" i="22"/>
  <c r="S61" i="29"/>
  <c r="U61" i="29"/>
  <c r="U63" i="29"/>
  <c r="U64" i="29"/>
  <c r="W48" i="28"/>
  <c r="M61" i="27"/>
  <c r="O61" i="27"/>
  <c r="O63" i="27"/>
  <c r="O64" i="27"/>
  <c r="G61" i="28"/>
  <c r="I61" i="28"/>
  <c r="I63" i="28"/>
  <c r="I64" i="28"/>
  <c r="O64" i="28"/>
  <c r="O59" i="28"/>
  <c r="P34" i="1"/>
  <c r="R34" i="1"/>
  <c r="I32" i="1"/>
  <c r="F59" i="27"/>
  <c r="D61" i="27"/>
  <c r="F61" i="27"/>
  <c r="V28" i="21"/>
  <c r="S34" i="26"/>
  <c r="U34" i="26"/>
  <c r="U36" i="26"/>
  <c r="U59" i="26"/>
  <c r="G61" i="26"/>
  <c r="I61" i="26"/>
  <c r="I63" i="26"/>
  <c r="I64" i="26"/>
  <c r="R59" i="28"/>
  <c r="I59" i="29"/>
  <c r="P70" i="26"/>
  <c r="R70" i="26"/>
  <c r="R69" i="26"/>
  <c r="U32" i="1"/>
  <c r="I69" i="22"/>
  <c r="I71" i="22"/>
  <c r="S61" i="22"/>
  <c r="U61" i="22"/>
  <c r="U63" i="22"/>
  <c r="U64" i="22"/>
  <c r="M61" i="22"/>
  <c r="O61" i="22"/>
  <c r="O63" i="22"/>
  <c r="O64" i="22"/>
  <c r="M70" i="22"/>
  <c r="O70" i="22"/>
  <c r="J61" i="27"/>
  <c r="L61" i="27"/>
  <c r="L63" i="27"/>
  <c r="L64" i="27"/>
  <c r="L69" i="27"/>
  <c r="W30" i="22"/>
  <c r="I30" i="21"/>
  <c r="I32" i="21"/>
  <c r="W32" i="22"/>
  <c r="W58" i="21"/>
  <c r="W68" i="21"/>
  <c r="W30" i="26"/>
  <c r="L30" i="21"/>
  <c r="W32" i="26"/>
  <c r="J30" i="21"/>
  <c r="V30" i="21"/>
  <c r="W28" i="21"/>
  <c r="R69" i="28"/>
  <c r="P70" i="28"/>
  <c r="R70" i="28"/>
  <c r="W48" i="21"/>
  <c r="L69" i="26"/>
  <c r="J70" i="26"/>
  <c r="L70" i="26"/>
  <c r="J61" i="28"/>
  <c r="L61" i="28"/>
  <c r="L63" i="28"/>
  <c r="L64" i="28"/>
  <c r="L59" i="28"/>
  <c r="M61" i="29"/>
  <c r="O61" i="29"/>
  <c r="O63" i="29"/>
  <c r="O64" i="29"/>
  <c r="M61" i="26"/>
  <c r="O61" i="26"/>
  <c r="O63" i="26"/>
  <c r="O64" i="26"/>
  <c r="O59" i="26"/>
  <c r="R71" i="26"/>
  <c r="S34" i="27"/>
  <c r="U34" i="27"/>
  <c r="U36" i="27"/>
  <c r="W30" i="27"/>
  <c r="O30" i="21"/>
  <c r="O32" i="21"/>
  <c r="M34" i="21"/>
  <c r="S61" i="28"/>
  <c r="U61" i="28"/>
  <c r="U63" i="28"/>
  <c r="U64" i="28"/>
  <c r="P34" i="27"/>
  <c r="R34" i="27"/>
  <c r="R36" i="27"/>
  <c r="R59" i="27"/>
  <c r="R59" i="22"/>
  <c r="P61" i="22"/>
  <c r="R61" i="22"/>
  <c r="R63" i="22"/>
  <c r="R64" i="22"/>
  <c r="J70" i="27"/>
  <c r="L70" i="27"/>
  <c r="W34" i="22"/>
  <c r="I34" i="21"/>
  <c r="L59" i="22"/>
  <c r="W36" i="22"/>
  <c r="L69" i="22"/>
  <c r="L71" i="22"/>
  <c r="P70" i="29"/>
  <c r="R70" i="29"/>
  <c r="R69" i="29"/>
  <c r="G70" i="28"/>
  <c r="I70" i="28"/>
  <c r="I69" i="28"/>
  <c r="O69" i="27"/>
  <c r="M70" i="27"/>
  <c r="O70" i="27"/>
  <c r="U69" i="29"/>
  <c r="S70" i="29"/>
  <c r="U70" i="29"/>
  <c r="G70" i="26"/>
  <c r="I70" i="26"/>
  <c r="I69" i="26"/>
  <c r="S70" i="22"/>
  <c r="U70" i="22"/>
  <c r="U69" i="22"/>
  <c r="G34" i="1"/>
  <c r="I34" i="1"/>
  <c r="M70" i="28"/>
  <c r="O70" i="28"/>
  <c r="O69" i="28"/>
  <c r="W32" i="27"/>
  <c r="G34" i="27"/>
  <c r="I34" i="27"/>
  <c r="W32" i="1"/>
  <c r="J61" i="29"/>
  <c r="L61" i="29"/>
  <c r="L63" i="29"/>
  <c r="L64" i="29"/>
  <c r="R71" i="28"/>
  <c r="R36" i="1"/>
  <c r="G34" i="21"/>
  <c r="O36" i="1"/>
  <c r="L63" i="1"/>
  <c r="L64" i="1"/>
  <c r="I69" i="29"/>
  <c r="G70" i="29"/>
  <c r="I70" i="29"/>
  <c r="F32" i="29"/>
  <c r="W30" i="29"/>
  <c r="U30" i="21"/>
  <c r="U32" i="21"/>
  <c r="S61" i="26"/>
  <c r="U61" i="26"/>
  <c r="U63" i="26"/>
  <c r="U64" i="26"/>
  <c r="F32" i="28"/>
  <c r="W30" i="28"/>
  <c r="R30" i="21"/>
  <c r="R32" i="21"/>
  <c r="P34" i="21"/>
  <c r="F36" i="1"/>
  <c r="F36" i="26"/>
  <c r="W34" i="26"/>
  <c r="L34" i="21"/>
  <c r="L36" i="21"/>
  <c r="L59" i="21"/>
  <c r="F63" i="22"/>
  <c r="F63" i="27"/>
  <c r="S34" i="1"/>
  <c r="U34" i="1"/>
  <c r="W59" i="22"/>
  <c r="O69" i="22"/>
  <c r="O71" i="22"/>
  <c r="L71" i="27"/>
  <c r="W61" i="22"/>
  <c r="I61" i="21"/>
  <c r="P61" i="27"/>
  <c r="R61" i="27"/>
  <c r="R63" i="27"/>
  <c r="R64" i="27"/>
  <c r="P70" i="27"/>
  <c r="R70" i="27"/>
  <c r="U71" i="22"/>
  <c r="U69" i="28"/>
  <c r="S70" i="28"/>
  <c r="U70" i="28"/>
  <c r="R69" i="22"/>
  <c r="P70" i="22"/>
  <c r="R70" i="22"/>
  <c r="S61" i="27"/>
  <c r="U61" i="27"/>
  <c r="U63" i="27"/>
  <c r="U64" i="27"/>
  <c r="L69" i="28"/>
  <c r="J70" i="28"/>
  <c r="L70" i="28"/>
  <c r="U59" i="27"/>
  <c r="L71" i="26"/>
  <c r="O69" i="26"/>
  <c r="M70" i="26"/>
  <c r="O70" i="26"/>
  <c r="I71" i="29"/>
  <c r="O69" i="29"/>
  <c r="M70" i="29"/>
  <c r="O70" i="29"/>
  <c r="S34" i="21"/>
  <c r="R71" i="29"/>
  <c r="J61" i="21"/>
  <c r="S70" i="26"/>
  <c r="U70" i="26"/>
  <c r="U69" i="26"/>
  <c r="W63" i="22"/>
  <c r="F64" i="22"/>
  <c r="J70" i="29"/>
  <c r="L70" i="29"/>
  <c r="L69" i="29"/>
  <c r="F64" i="27"/>
  <c r="W36" i="26"/>
  <c r="F59" i="26"/>
  <c r="W59" i="26"/>
  <c r="D61" i="26"/>
  <c r="F61" i="26"/>
  <c r="W32" i="28"/>
  <c r="D34" i="28"/>
  <c r="F34" i="28"/>
  <c r="L69" i="1"/>
  <c r="J70" i="1"/>
  <c r="L70" i="1"/>
  <c r="I36" i="21"/>
  <c r="I59" i="21"/>
  <c r="I36" i="1"/>
  <c r="O71" i="28"/>
  <c r="U71" i="29"/>
  <c r="O71" i="27"/>
  <c r="M61" i="1"/>
  <c r="O61" i="1"/>
  <c r="O59" i="1"/>
  <c r="I36" i="27"/>
  <c r="W34" i="27"/>
  <c r="O34" i="21"/>
  <c r="O36" i="21"/>
  <c r="M61" i="21"/>
  <c r="F32" i="21"/>
  <c r="W30" i="21"/>
  <c r="U36" i="1"/>
  <c r="D61" i="1"/>
  <c r="F61" i="1"/>
  <c r="F59" i="1"/>
  <c r="W32" i="29"/>
  <c r="D34" i="29"/>
  <c r="F34" i="29"/>
  <c r="R59" i="1"/>
  <c r="P61" i="1"/>
  <c r="R61" i="1"/>
  <c r="W34" i="1"/>
  <c r="F34" i="21"/>
  <c r="I71" i="26"/>
  <c r="I71" i="28"/>
  <c r="R69" i="27"/>
  <c r="R71" i="27"/>
  <c r="L71" i="29"/>
  <c r="U71" i="26"/>
  <c r="L71" i="28"/>
  <c r="U71" i="28"/>
  <c r="U69" i="27"/>
  <c r="S70" i="27"/>
  <c r="U70" i="27"/>
  <c r="O71" i="26"/>
  <c r="O71" i="29"/>
  <c r="R71" i="22"/>
  <c r="O59" i="21"/>
  <c r="W36" i="1"/>
  <c r="F63" i="1"/>
  <c r="L71" i="1"/>
  <c r="W34" i="29"/>
  <c r="U34" i="21"/>
  <c r="U36" i="21"/>
  <c r="F36" i="29"/>
  <c r="S61" i="1"/>
  <c r="U61" i="1"/>
  <c r="U59" i="1"/>
  <c r="D34" i="21"/>
  <c r="V34" i="21"/>
  <c r="W32" i="21"/>
  <c r="O63" i="1"/>
  <c r="O64" i="1"/>
  <c r="G61" i="21"/>
  <c r="F63" i="26"/>
  <c r="W61" i="26"/>
  <c r="L61" i="21"/>
  <c r="L63" i="21"/>
  <c r="L64" i="21"/>
  <c r="J70" i="21"/>
  <c r="D70" i="27"/>
  <c r="F70" i="27"/>
  <c r="F69" i="27"/>
  <c r="D70" i="22"/>
  <c r="F70" i="22"/>
  <c r="W70" i="22"/>
  <c r="I70" i="21"/>
  <c r="F69" i="22"/>
  <c r="W64" i="22"/>
  <c r="I59" i="1"/>
  <c r="G61" i="1"/>
  <c r="I61" i="1"/>
  <c r="W36" i="27"/>
  <c r="G61" i="27"/>
  <c r="I61" i="27"/>
  <c r="I59" i="27"/>
  <c r="W59" i="27"/>
  <c r="R63" i="1"/>
  <c r="R64" i="1"/>
  <c r="W34" i="28"/>
  <c r="R34" i="21"/>
  <c r="R36" i="21"/>
  <c r="F36" i="28"/>
  <c r="U71" i="27"/>
  <c r="W59" i="1"/>
  <c r="S61" i="21"/>
  <c r="U59" i="21"/>
  <c r="R59" i="21"/>
  <c r="P61" i="21"/>
  <c r="W61" i="1"/>
  <c r="F61" i="21"/>
  <c r="F36" i="21"/>
  <c r="F59" i="21"/>
  <c r="W34" i="21"/>
  <c r="P70" i="1"/>
  <c r="R70" i="1"/>
  <c r="R69" i="1"/>
  <c r="I63" i="27"/>
  <c r="W61" i="27"/>
  <c r="O61" i="21"/>
  <c r="O63" i="21"/>
  <c r="O64" i="21"/>
  <c r="M70" i="21"/>
  <c r="W69" i="22"/>
  <c r="I69" i="21"/>
  <c r="F71" i="22"/>
  <c r="W71" i="22"/>
  <c r="F71" i="27"/>
  <c r="I63" i="21"/>
  <c r="I64" i="21"/>
  <c r="G70" i="21"/>
  <c r="I63" i="1"/>
  <c r="I64" i="1"/>
  <c r="W63" i="26"/>
  <c r="F64" i="26"/>
  <c r="U63" i="1"/>
  <c r="U64" i="1"/>
  <c r="W36" i="29"/>
  <c r="D61" i="29"/>
  <c r="F61" i="29"/>
  <c r="F59" i="29"/>
  <c r="W59" i="29"/>
  <c r="W36" i="28"/>
  <c r="D61" i="28"/>
  <c r="F61" i="28"/>
  <c r="F59" i="28"/>
  <c r="M70" i="1"/>
  <c r="O70" i="1"/>
  <c r="O69" i="1"/>
  <c r="F64" i="1"/>
  <c r="W59" i="28"/>
  <c r="W59" i="21"/>
  <c r="D70" i="1"/>
  <c r="F70" i="1"/>
  <c r="F69" i="1"/>
  <c r="W64" i="1"/>
  <c r="W61" i="29"/>
  <c r="U61" i="21"/>
  <c r="U63" i="21"/>
  <c r="U64" i="21"/>
  <c r="S70" i="21"/>
  <c r="F63" i="29"/>
  <c r="D70" i="26"/>
  <c r="F70" i="26"/>
  <c r="W70" i="26"/>
  <c r="L70" i="21"/>
  <c r="W64" i="26"/>
  <c r="F69" i="26"/>
  <c r="D61" i="21"/>
  <c r="V61" i="21"/>
  <c r="W36" i="21"/>
  <c r="W61" i="28"/>
  <c r="R61" i="21"/>
  <c r="R63" i="21"/>
  <c r="R64" i="21"/>
  <c r="P70" i="21"/>
  <c r="F63" i="28"/>
  <c r="S70" i="1"/>
  <c r="U70" i="1"/>
  <c r="U69" i="1"/>
  <c r="R71" i="1"/>
  <c r="I69" i="1"/>
  <c r="G70" i="1"/>
  <c r="I70" i="1"/>
  <c r="W63" i="27"/>
  <c r="I64" i="27"/>
  <c r="O71" i="1"/>
  <c r="W63" i="1"/>
  <c r="U71" i="1"/>
  <c r="W70" i="1"/>
  <c r="F70" i="21"/>
  <c r="W63" i="28"/>
  <c r="F64" i="28"/>
  <c r="F71" i="26"/>
  <c r="W71" i="26"/>
  <c r="W69" i="26"/>
  <c r="L69" i="21"/>
  <c r="L71" i="21"/>
  <c r="W69" i="1"/>
  <c r="F69" i="21"/>
  <c r="F71" i="1"/>
  <c r="W61" i="21"/>
  <c r="F63" i="21"/>
  <c r="W63" i="29"/>
  <c r="F64" i="29"/>
  <c r="G70" i="27"/>
  <c r="I70" i="27"/>
  <c r="W70" i="27"/>
  <c r="O70" i="21"/>
  <c r="I69" i="27"/>
  <c r="W64" i="27"/>
  <c r="I71" i="1"/>
  <c r="W63" i="21"/>
  <c r="F64" i="21"/>
  <c r="D70" i="29"/>
  <c r="F70" i="29"/>
  <c r="W70" i="29"/>
  <c r="U70" i="21"/>
  <c r="F69" i="29"/>
  <c r="W64" i="29"/>
  <c r="W71" i="1"/>
  <c r="I71" i="21"/>
  <c r="I71" i="27"/>
  <c r="W71" i="27"/>
  <c r="W69" i="27"/>
  <c r="O69" i="21"/>
  <c r="O71" i="21"/>
  <c r="D70" i="28"/>
  <c r="F70" i="28"/>
  <c r="W64" i="28"/>
  <c r="F69" i="28"/>
  <c r="W69" i="29"/>
  <c r="U69" i="21"/>
  <c r="U71" i="21"/>
  <c r="F71" i="29"/>
  <c r="W71" i="29"/>
  <c r="W70" i="28"/>
  <c r="R70" i="21"/>
  <c r="W64" i="21"/>
  <c r="D70" i="21"/>
  <c r="V70" i="21"/>
  <c r="F71" i="28"/>
  <c r="W71" i="28"/>
  <c r="W69" i="28"/>
  <c r="R69" i="21"/>
  <c r="R71" i="21"/>
  <c r="W70" i="21"/>
  <c r="F71" i="21"/>
  <c r="W69" i="21"/>
  <c r="W71" i="21"/>
  <c r="I72" i="34" l="1"/>
  <c r="Q26" i="15"/>
  <c r="Q31" i="15"/>
  <c r="I37" i="34"/>
  <c r="V27" i="34"/>
  <c r="V19" i="34"/>
  <c r="V15" i="34"/>
  <c r="V23" i="34"/>
  <c r="V26" i="34"/>
  <c r="V22" i="34"/>
  <c r="V18" i="34"/>
  <c r="V14" i="34"/>
  <c r="V10" i="34"/>
  <c r="G29" i="34"/>
  <c r="I43" i="34"/>
  <c r="I49" i="34"/>
  <c r="I55" i="34"/>
  <c r="I29" i="34"/>
  <c r="V25" i="34"/>
  <c r="V17" i="34"/>
  <c r="W39" i="34"/>
  <c r="V28" i="34"/>
  <c r="V20" i="34"/>
  <c r="V12" i="34"/>
  <c r="W40" i="34"/>
  <c r="W52" i="34"/>
  <c r="AX66" i="23"/>
  <c r="F67" i="34" s="1"/>
  <c r="W67" i="34" s="1"/>
  <c r="F68" i="23"/>
  <c r="U68" i="23"/>
  <c r="AM49" i="23"/>
  <c r="AS68" i="23"/>
  <c r="AS49" i="23"/>
  <c r="AV59" i="23"/>
  <c r="F55" i="34"/>
  <c r="L29" i="23"/>
  <c r="X59" i="23"/>
  <c r="X49" i="23"/>
  <c r="AA59" i="23"/>
  <c r="AA49" i="23"/>
  <c r="AD49" i="23"/>
  <c r="AM59" i="23"/>
  <c r="F59" i="23"/>
  <c r="O59" i="23"/>
  <c r="AX43" i="23"/>
  <c r="AX32" i="23"/>
  <c r="F32" i="34" s="1"/>
  <c r="W32" i="34" s="1"/>
  <c r="AA68" i="23"/>
  <c r="AM68" i="23"/>
  <c r="J31" i="23"/>
  <c r="L31" i="23" s="1"/>
  <c r="L33" i="23" s="1"/>
  <c r="J35" i="23" s="1"/>
  <c r="L35" i="23" s="1"/>
  <c r="L37" i="23" s="1"/>
  <c r="I49" i="23"/>
  <c r="O29" i="23"/>
  <c r="AX55" i="23"/>
  <c r="AX47" i="23"/>
  <c r="F47" i="34" s="1"/>
  <c r="L49" i="23"/>
  <c r="R49" i="23"/>
  <c r="AX45" i="23"/>
  <c r="F45" i="34" s="1"/>
  <c r="W45" i="34" s="1"/>
  <c r="AX36" i="23"/>
  <c r="F36" i="34" s="1"/>
  <c r="W36" i="34" s="1"/>
  <c r="AX27" i="23"/>
  <c r="F27" i="34" s="1"/>
  <c r="W27" i="34" s="1"/>
  <c r="AX25" i="23"/>
  <c r="F25" i="34" s="1"/>
  <c r="W25" i="34" s="1"/>
  <c r="AX23" i="23"/>
  <c r="F23" i="34" s="1"/>
  <c r="W23" i="34" s="1"/>
  <c r="AX21" i="23"/>
  <c r="F21" i="34" s="1"/>
  <c r="W21" i="34" s="1"/>
  <c r="AX19" i="23"/>
  <c r="F19" i="34" s="1"/>
  <c r="W19" i="34" s="1"/>
  <c r="AX17" i="23"/>
  <c r="F17" i="34" s="1"/>
  <c r="W17" i="34" s="1"/>
  <c r="AX15" i="23"/>
  <c r="F15" i="34" s="1"/>
  <c r="W15" i="34" s="1"/>
  <c r="AX13" i="23"/>
  <c r="F13" i="34" s="1"/>
  <c r="W13" i="34" s="1"/>
  <c r="AX11" i="23"/>
  <c r="F11" i="34" s="1"/>
  <c r="W11" i="34" s="1"/>
  <c r="X29" i="23"/>
  <c r="AK31" i="23"/>
  <c r="AM31" i="23" s="1"/>
  <c r="AM33" i="23" s="1"/>
  <c r="AK35" i="23"/>
  <c r="AM35" i="23" s="1"/>
  <c r="AM37" i="23" s="1"/>
  <c r="AS29" i="23"/>
  <c r="AX59" i="23"/>
  <c r="U29" i="23"/>
  <c r="AX67" i="23"/>
  <c r="F68" i="34" s="1"/>
  <c r="W68" i="34" s="1"/>
  <c r="AG29" i="23"/>
  <c r="AJ49" i="23"/>
  <c r="AP68" i="23"/>
  <c r="AP29" i="23"/>
  <c r="AD29" i="23"/>
  <c r="R29" i="23"/>
  <c r="F29" i="23"/>
  <c r="AX9" i="23"/>
  <c r="F9" i="34" s="1"/>
  <c r="W9" i="34" s="1"/>
  <c r="O49" i="23"/>
  <c r="I29" i="23"/>
  <c r="AX62" i="23"/>
  <c r="F63" i="34" s="1"/>
  <c r="W63" i="34" s="1"/>
  <c r="AX57" i="23"/>
  <c r="F57" i="34" s="1"/>
  <c r="F59" i="34" s="1"/>
  <c r="AX46" i="23"/>
  <c r="F46" i="34" s="1"/>
  <c r="W46" i="34" s="1"/>
  <c r="AX28" i="23"/>
  <c r="F28" i="34" s="1"/>
  <c r="W28" i="34" s="1"/>
  <c r="AX26" i="23"/>
  <c r="F26" i="34" s="1"/>
  <c r="W26" i="34" s="1"/>
  <c r="AX24" i="23"/>
  <c r="F24" i="34" s="1"/>
  <c r="W24" i="34" s="1"/>
  <c r="AX22" i="23"/>
  <c r="F22" i="34" s="1"/>
  <c r="W22" i="34" s="1"/>
  <c r="AX20" i="23"/>
  <c r="F20" i="34" s="1"/>
  <c r="W20" i="34" s="1"/>
  <c r="AX18" i="23"/>
  <c r="F18" i="34" s="1"/>
  <c r="W18" i="34" s="1"/>
  <c r="AX16" i="23"/>
  <c r="F16" i="34" s="1"/>
  <c r="W16" i="34" s="1"/>
  <c r="AX14" i="23"/>
  <c r="F14" i="34" s="1"/>
  <c r="W14" i="34" s="1"/>
  <c r="AX12" i="23"/>
  <c r="F12" i="34" s="1"/>
  <c r="AX10" i="23"/>
  <c r="F10" i="34" s="1"/>
  <c r="W10" i="34" s="1"/>
  <c r="Y31" i="23"/>
  <c r="AA31" i="23" s="1"/>
  <c r="AA33" i="23" s="1"/>
  <c r="Y35" i="23" s="1"/>
  <c r="AA35" i="23" s="1"/>
  <c r="AA37" i="23" s="1"/>
  <c r="AJ29" i="23"/>
  <c r="AT31" i="23"/>
  <c r="AV31" i="23" s="1"/>
  <c r="AV33" i="23" s="1"/>
  <c r="AT35" i="23"/>
  <c r="AV35" i="23" s="1"/>
  <c r="AV37" i="23" s="1"/>
  <c r="AW29" i="23"/>
  <c r="D9" i="34"/>
  <c r="D29" i="34" s="1"/>
  <c r="W42" i="34"/>
  <c r="W54" i="34"/>
  <c r="W58" i="34"/>
  <c r="U65" i="34"/>
  <c r="S71" i="34" s="1"/>
  <c r="U60" i="34"/>
  <c r="R65" i="34"/>
  <c r="P71" i="34" s="1"/>
  <c r="P62" i="34"/>
  <c r="R60" i="34"/>
  <c r="P35" i="34"/>
  <c r="P31" i="34"/>
  <c r="W59" i="34"/>
  <c r="D24" i="18" s="1"/>
  <c r="L60" i="34"/>
  <c r="G31" i="34"/>
  <c r="G35" i="34"/>
  <c r="J62" i="34"/>
  <c r="M31" i="34"/>
  <c r="W51" i="34"/>
  <c r="J31" i="34"/>
  <c r="M35" i="34"/>
  <c r="O60" i="34"/>
  <c r="O37" i="34"/>
  <c r="O65" i="34" s="1"/>
  <c r="M71" i="34" s="1"/>
  <c r="L65" i="34"/>
  <c r="J71" i="34" s="1"/>
  <c r="V21" i="34"/>
  <c r="V13" i="34"/>
  <c r="S62" i="34"/>
  <c r="J35" i="34"/>
  <c r="V24" i="34"/>
  <c r="V16" i="34"/>
  <c r="F43" i="34"/>
  <c r="W47" i="34"/>
  <c r="W53" i="34"/>
  <c r="W41" i="34"/>
  <c r="V11" i="34"/>
  <c r="F69" i="34"/>
  <c r="W69" i="34" s="1"/>
  <c r="D28" i="18" s="1"/>
  <c r="W55" i="34" l="1"/>
  <c r="D23" i="18" s="1"/>
  <c r="G62" i="34"/>
  <c r="I60" i="34"/>
  <c r="W43" i="34"/>
  <c r="D21" i="18" s="1"/>
  <c r="I65" i="34"/>
  <c r="G71" i="34" s="1"/>
  <c r="AX49" i="23"/>
  <c r="V9" i="34"/>
  <c r="V29" i="34" s="1"/>
  <c r="AT61" i="23"/>
  <c r="AV61" i="23" s="1"/>
  <c r="AV63" i="23" s="1"/>
  <c r="AX68" i="23"/>
  <c r="W57" i="34"/>
  <c r="AK61" i="23"/>
  <c r="AM61" i="23" s="1"/>
  <c r="AM63" i="23" s="1"/>
  <c r="AM64" i="23" s="1"/>
  <c r="F49" i="34"/>
  <c r="W49" i="34" s="1"/>
  <c r="D22" i="18" s="1"/>
  <c r="F29" i="34"/>
  <c r="W29" i="34" s="1"/>
  <c r="D18" i="18" s="1"/>
  <c r="Y61" i="23"/>
  <c r="AA61" i="23" s="1"/>
  <c r="AA63" i="23" s="1"/>
  <c r="AA64" i="23" s="1"/>
  <c r="AK70" i="23"/>
  <c r="AM70" i="23" s="1"/>
  <c r="AM69" i="23"/>
  <c r="AM71" i="23" s="1"/>
  <c r="J61" i="23"/>
  <c r="L61" i="23" s="1"/>
  <c r="L63" i="23" s="1"/>
  <c r="L64" i="23" s="1"/>
  <c r="D31" i="23"/>
  <c r="F31" i="23" s="1"/>
  <c r="V61" i="23"/>
  <c r="X61" i="23" s="1"/>
  <c r="X63" i="23" s="1"/>
  <c r="V31" i="23"/>
  <c r="X31" i="23" s="1"/>
  <c r="X33" i="23" s="1"/>
  <c r="V35" i="23"/>
  <c r="X35" i="23" s="1"/>
  <c r="X37" i="23" s="1"/>
  <c r="W12" i="34"/>
  <c r="P31" i="23"/>
  <c r="R31" i="23" s="1"/>
  <c r="R33" i="23" s="1"/>
  <c r="S31" i="23"/>
  <c r="U31" i="23" s="1"/>
  <c r="U33" i="23" s="1"/>
  <c r="S35" i="23"/>
  <c r="U35" i="23" s="1"/>
  <c r="U37" i="23" s="1"/>
  <c r="S61" i="23"/>
  <c r="U61" i="23" s="1"/>
  <c r="U63" i="23" s="1"/>
  <c r="M31" i="23"/>
  <c r="O31" i="23" s="1"/>
  <c r="O33" i="23" s="1"/>
  <c r="M35" i="23" s="1"/>
  <c r="O35" i="23" s="1"/>
  <c r="O37" i="23" s="1"/>
  <c r="G31" i="23"/>
  <c r="I31" i="23" s="1"/>
  <c r="I33" i="23" s="1"/>
  <c r="G35" i="23"/>
  <c r="I35" i="23" s="1"/>
  <c r="I37" i="23" s="1"/>
  <c r="G61" i="23" s="1"/>
  <c r="I61" i="23" s="1"/>
  <c r="I63" i="23" s="1"/>
  <c r="AV64" i="23"/>
  <c r="AH35" i="23"/>
  <c r="AJ35" i="23" s="1"/>
  <c r="AJ37" i="23" s="1"/>
  <c r="AH31" i="23"/>
  <c r="AJ31" i="23" s="1"/>
  <c r="AJ33" i="23" s="1"/>
  <c r="AB31" i="23"/>
  <c r="AD31" i="23" s="1"/>
  <c r="AD33" i="23" s="1"/>
  <c r="AB35" i="23" s="1"/>
  <c r="AD35" i="23" s="1"/>
  <c r="AD37" i="23" s="1"/>
  <c r="AB61" i="23" s="1"/>
  <c r="AD61" i="23" s="1"/>
  <c r="AD63" i="23" s="1"/>
  <c r="AD64" i="23" s="1"/>
  <c r="AE31" i="23"/>
  <c r="AG31" i="23" s="1"/>
  <c r="AG33" i="23" s="1"/>
  <c r="AE35" i="23" s="1"/>
  <c r="AG35" i="23" s="1"/>
  <c r="AG37" i="23" s="1"/>
  <c r="AN31" i="23"/>
  <c r="AP31" i="23" s="1"/>
  <c r="AP33" i="23" s="1"/>
  <c r="AN35" i="23" s="1"/>
  <c r="AP35" i="23" s="1"/>
  <c r="AP37" i="23" s="1"/>
  <c r="AQ31" i="23"/>
  <c r="AS31" i="23" s="1"/>
  <c r="AS33" i="23" s="1"/>
  <c r="AQ35" i="23" s="1"/>
  <c r="AS35" i="23" s="1"/>
  <c r="AS37" i="23" s="1"/>
  <c r="M62" i="34"/>
  <c r="D31" i="34" l="1"/>
  <c r="V31" i="34" s="1"/>
  <c r="U64" i="23"/>
  <c r="AH61" i="23"/>
  <c r="AJ61" i="23" s="1"/>
  <c r="AJ63" i="23" s="1"/>
  <c r="AJ64" i="23" s="1"/>
  <c r="X64" i="23"/>
  <c r="AD69" i="23"/>
  <c r="AB70" i="23"/>
  <c r="AD70" i="23" s="1"/>
  <c r="S70" i="23"/>
  <c r="U70" i="23" s="1"/>
  <c r="U69" i="23"/>
  <c r="M61" i="23"/>
  <c r="O61" i="23" s="1"/>
  <c r="O63" i="23" s="1"/>
  <c r="O64" i="23" s="1"/>
  <c r="X69" i="23"/>
  <c r="V70" i="23"/>
  <c r="X70" i="23" s="1"/>
  <c r="Y70" i="23"/>
  <c r="AA70" i="23" s="1"/>
  <c r="AA69" i="23"/>
  <c r="AA71" i="23" s="1"/>
  <c r="AG64" i="23"/>
  <c r="AQ61" i="23"/>
  <c r="AS61" i="23" s="1"/>
  <c r="AS63" i="23" s="1"/>
  <c r="AS64" i="23" s="1"/>
  <c r="AN61" i="23"/>
  <c r="AP61" i="23" s="1"/>
  <c r="AP63" i="23" s="1"/>
  <c r="AP64" i="23" s="1"/>
  <c r="AE61" i="23"/>
  <c r="AG61" i="23" s="1"/>
  <c r="AG63" i="23" s="1"/>
  <c r="I64" i="23"/>
  <c r="P35" i="23"/>
  <c r="R35" i="23" s="1"/>
  <c r="R37" i="23" s="1"/>
  <c r="P61" i="23" s="1"/>
  <c r="R61" i="23" s="1"/>
  <c r="R63" i="23" s="1"/>
  <c r="L69" i="23"/>
  <c r="L71" i="23" s="1"/>
  <c r="J70" i="23"/>
  <c r="L70" i="23" s="1"/>
  <c r="AT70" i="23"/>
  <c r="AV70" i="23" s="1"/>
  <c r="AV69" i="23"/>
  <c r="AV71" i="23" s="1"/>
  <c r="F33" i="23"/>
  <c r="AX31" i="23"/>
  <c r="F31" i="34" s="1"/>
  <c r="AH70" i="23" l="1"/>
  <c r="AJ70" i="23" s="1"/>
  <c r="AJ69" i="23"/>
  <c r="AD71" i="23"/>
  <c r="X71" i="23"/>
  <c r="AP69" i="23"/>
  <c r="AN70" i="23"/>
  <c r="AP70" i="23" s="1"/>
  <c r="O69" i="23"/>
  <c r="M70" i="23"/>
  <c r="O70" i="23" s="1"/>
  <c r="AX33" i="23"/>
  <c r="D35" i="23"/>
  <c r="F35" i="23" s="1"/>
  <c r="AS69" i="23"/>
  <c r="AQ70" i="23"/>
  <c r="AS70" i="23" s="1"/>
  <c r="R64" i="23"/>
  <c r="I69" i="23"/>
  <c r="G70" i="23"/>
  <c r="I70" i="23" s="1"/>
  <c r="AG69" i="23"/>
  <c r="AE70" i="23"/>
  <c r="AG70" i="23" s="1"/>
  <c r="AJ71" i="23"/>
  <c r="W31" i="34"/>
  <c r="F33" i="34"/>
  <c r="U71" i="23"/>
  <c r="I71" i="23" l="1"/>
  <c r="R69" i="23"/>
  <c r="P70" i="23"/>
  <c r="R70" i="23" s="1"/>
  <c r="O71" i="23"/>
  <c r="W33" i="34"/>
  <c r="D19" i="18" s="1"/>
  <c r="D35" i="34"/>
  <c r="V35" i="34" s="1"/>
  <c r="AX35" i="23"/>
  <c r="F35" i="34" s="1"/>
  <c r="F37" i="23"/>
  <c r="AG71" i="23"/>
  <c r="AS71" i="23"/>
  <c r="AP71" i="23"/>
  <c r="AX37" i="23" l="1"/>
  <c r="D61" i="23"/>
  <c r="F61" i="23" s="1"/>
  <c r="W35" i="34"/>
  <c r="F37" i="34"/>
  <c r="R71" i="23"/>
  <c r="AX61" i="23" l="1"/>
  <c r="F62" i="34" s="1"/>
  <c r="F63" i="23"/>
  <c r="W37" i="34"/>
  <c r="D20" i="18" s="1"/>
  <c r="F60" i="34"/>
  <c r="W60" i="34" s="1"/>
  <c r="D25" i="18" s="1"/>
  <c r="D62" i="34"/>
  <c r="V62" i="34" s="1"/>
  <c r="AX63" i="23" l="1"/>
  <c r="F64" i="23"/>
  <c r="F64" i="34"/>
  <c r="W62" i="34"/>
  <c r="AX64" i="23" l="1"/>
  <c r="F69" i="23"/>
  <c r="D70" i="23"/>
  <c r="F70" i="23" s="1"/>
  <c r="AX70" i="23" s="1"/>
  <c r="F71" i="34" s="1"/>
  <c r="W71" i="34" s="1"/>
  <c r="D30" i="18" s="1"/>
  <c r="W64" i="34"/>
  <c r="D26" i="18" s="1"/>
  <c r="F65" i="34"/>
  <c r="AX69" i="23" l="1"/>
  <c r="F70" i="34" s="1"/>
  <c r="W70" i="34" s="1"/>
  <c r="D29" i="18" s="1"/>
  <c r="F71" i="23"/>
  <c r="AX71" i="23" s="1"/>
  <c r="F72" i="34" s="1"/>
  <c r="W72" i="34" s="1"/>
  <c r="D31" i="18" s="1"/>
  <c r="D71" i="34"/>
  <c r="V71" i="34" s="1"/>
  <c r="W65" i="34"/>
  <c r="D27" i="18" s="1"/>
</calcChain>
</file>

<file path=xl/comments1.xml><?xml version="1.0" encoding="utf-8"?>
<comments xmlns="http://schemas.openxmlformats.org/spreadsheetml/2006/main">
  <authors>
    <author>Wade Wargo</author>
    <author>wade.wargo</author>
  </authors>
  <commentLis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K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N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Q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T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W6" authorId="1" shapeId="0">
      <text>
        <r>
          <rPr>
            <sz val="8"/>
            <color indexed="81"/>
            <rFont val="Tahoma"/>
            <family val="2"/>
          </rPr>
          <t>Indicate the actual number of total months for the Base and Options.</t>
        </r>
      </text>
    </comment>
  </commentList>
</comments>
</file>

<file path=xl/comments10.xml><?xml version="1.0" encoding="utf-8"?>
<comments xmlns="http://schemas.openxmlformats.org/spreadsheetml/2006/main">
  <authors>
    <author>Wade Wargo</author>
    <author>wade.wargo</author>
  </authors>
  <commentList>
    <comment ref="E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H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T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W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Z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C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F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I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L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O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R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U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X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BA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BD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Z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C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F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I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L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O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R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U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X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BA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BD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BG7" authorId="1" shapeId="0">
      <text>
        <r>
          <rPr>
            <sz val="8"/>
            <color indexed="81"/>
            <rFont val="Tahoma"/>
            <family val="2"/>
          </rPr>
          <t>Indicate total months for this task.</t>
        </r>
      </text>
    </comment>
  </commentList>
</comments>
</file>

<file path=xl/comments2.xml><?xml version="1.0" encoding="utf-8"?>
<comments xmlns="http://schemas.openxmlformats.org/spreadsheetml/2006/main">
  <authors>
    <author>Wade Wargo</author>
    <author>wade.wargo</author>
  </authors>
  <commentList>
    <comment ref="K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7"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K7"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N7"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Q7"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T7"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W7" authorId="1" shapeId="0">
      <text>
        <r>
          <rPr>
            <sz val="8"/>
            <color indexed="81"/>
            <rFont val="Tahoma"/>
            <family val="2"/>
          </rPr>
          <t>Indicate the actual number of total months for the Base and Options.</t>
        </r>
      </text>
    </comment>
  </commentList>
</comments>
</file>

<file path=xl/comments3.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Base period</t>
        </r>
      </text>
    </comment>
  </commentList>
</comments>
</file>

<file path=xl/comments4.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5.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6.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7.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8.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9.xml><?xml version="1.0" encoding="utf-8"?>
<comments xmlns="http://schemas.openxmlformats.org/spreadsheetml/2006/main">
  <authors>
    <author>Wade Wargo</author>
    <author>wade.wargo</author>
  </authors>
  <commentList>
    <comment ref="E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H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T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W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Z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C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F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I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L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O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R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AU6"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Z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C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F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I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L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O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R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U7" authorId="0" shapeId="0">
      <text>
        <r>
          <rPr>
            <b/>
            <sz val="8"/>
            <color indexed="81"/>
            <rFont val="Tahoma"/>
            <family val="2"/>
          </rPr>
          <t>Note:</t>
        </r>
        <r>
          <rPr>
            <sz val="8"/>
            <color indexed="81"/>
            <rFont val="Tahoma"/>
            <family val="2"/>
          </rPr>
          <t xml:space="preserve">
The months during the base period of performance that these rates apply
</t>
        </r>
      </text>
    </comment>
    <comment ref="AX7" authorId="1" shapeId="0">
      <text>
        <r>
          <rPr>
            <sz val="8"/>
            <color indexed="81"/>
            <rFont val="Tahoma"/>
            <family val="2"/>
          </rPr>
          <t>Indicate total months for this task.</t>
        </r>
      </text>
    </comment>
  </commentList>
</comments>
</file>

<file path=xl/sharedStrings.xml><?xml version="1.0" encoding="utf-8"?>
<sst xmlns="http://schemas.openxmlformats.org/spreadsheetml/2006/main" count="1754" uniqueCount="309">
  <si>
    <t>Insert line(s) &amp; title(s) for any other M/H O/H rates</t>
  </si>
  <si>
    <t>Insert line(s) &amp; title(s) for any other F/B rates</t>
  </si>
  <si>
    <t>Insert line(s) &amp; title(s) for any other O/H rates</t>
  </si>
  <si>
    <t>Insert G&amp;A rate title</t>
  </si>
  <si>
    <t>Insert line(s) &amp; title(s) for any other G&amp;A rates</t>
  </si>
  <si>
    <t>Insert COM rate title</t>
  </si>
  <si>
    <t>Insert line(s) &amp; title(s) for any other COM rates</t>
  </si>
  <si>
    <t>Qty</t>
  </si>
  <si>
    <t xml:space="preserve">Other Direct Costs </t>
  </si>
  <si>
    <t>Description of Material</t>
  </si>
  <si>
    <t>Unit Price</t>
  </si>
  <si>
    <t xml:space="preserve"> Total Price </t>
  </si>
  <si>
    <t>Vendor/Source</t>
  </si>
  <si>
    <t xml:space="preserve"> TRAVEL</t>
  </si>
  <si>
    <t>From:</t>
  </si>
  <si>
    <t>Number</t>
  </si>
  <si>
    <t>Per Diem</t>
  </si>
  <si>
    <t>Car</t>
  </si>
  <si>
    <t>To:</t>
  </si>
  <si>
    <t>TRIPS</t>
  </si>
  <si>
    <t>TRVLRS</t>
  </si>
  <si>
    <t>DAYS</t>
  </si>
  <si>
    <t>NIGHTS</t>
  </si>
  <si>
    <t>MEALS</t>
  </si>
  <si>
    <t>LODGING</t>
  </si>
  <si>
    <t>Rental</t>
  </si>
  <si>
    <t>TOTAL</t>
  </si>
  <si>
    <t>trip costs</t>
  </si>
  <si>
    <t>Unit of Issue</t>
  </si>
  <si>
    <t>Total Price</t>
  </si>
  <si>
    <t>Trip</t>
  </si>
  <si>
    <t>Purpose</t>
  </si>
  <si>
    <t xml:space="preserve">Note 1: </t>
  </si>
  <si>
    <t>Name</t>
  </si>
  <si>
    <t>Number of Hours</t>
  </si>
  <si>
    <t>Hourly Rate</t>
  </si>
  <si>
    <t>Travel costs</t>
  </si>
  <si>
    <t>Other Costs</t>
  </si>
  <si>
    <t>Note 2:</t>
  </si>
  <si>
    <t>Vendor/Source (If known)</t>
  </si>
  <si>
    <t>GENERAL INFORMATION</t>
  </si>
  <si>
    <r>
      <t>*</t>
    </r>
    <r>
      <rPr>
        <b/>
        <sz val="12"/>
        <rFont val="Calibri"/>
        <family val="2"/>
      </rPr>
      <t>Note</t>
    </r>
    <r>
      <rPr>
        <sz val="12"/>
        <rFont val="Calibri"/>
        <family val="2"/>
      </rPr>
      <t xml:space="preserve">: Federal Acquisition Regulation provision </t>
    </r>
    <r>
      <rPr>
        <u/>
        <sz val="12"/>
        <rFont val="Calibri"/>
        <family val="2"/>
      </rPr>
      <t xml:space="preserve">52.215-22 </t>
    </r>
    <r>
      <rPr>
        <sz val="12"/>
        <rFont val="Calibri"/>
        <family val="2"/>
      </rPr>
      <t xml:space="preserve">is incorporated into this solicitation by reference. The offeror is to exclude excessive pass-through charges from subcontractors. The offeror must identify in its proposal the percentage of effort it intends to perform and the percentage to be performed by each of its proposed subcontractors. If more than 70 percent of the total effort will be performed through subcontractors, the offeror must include the additional information required by the above-cited clause. </t>
    </r>
  </si>
  <si>
    <t>Year 1</t>
  </si>
  <si>
    <t xml:space="preserve">Year 2 </t>
  </si>
  <si>
    <t>Year 3</t>
  </si>
  <si>
    <t>Year 4</t>
  </si>
  <si>
    <t>Escalation Rate</t>
  </si>
  <si>
    <t>Total</t>
  </si>
  <si>
    <t>File/Tab Name or Link</t>
  </si>
  <si>
    <t>Consultants</t>
  </si>
  <si>
    <t>Subtotal Costs</t>
  </si>
  <si>
    <t>Total Estimated Costs</t>
  </si>
  <si>
    <t>Total Cost of Money</t>
  </si>
  <si>
    <t>SUBCONTRACTOR COST DATA</t>
  </si>
  <si>
    <t>Name (Last, First)</t>
  </si>
  <si>
    <t>Consultant Name - #01</t>
  </si>
  <si>
    <t>Consultant Name - #02</t>
  </si>
  <si>
    <t>Consultant Name - #03</t>
  </si>
  <si>
    <t>Base/Hours</t>
  </si>
  <si>
    <t>Rate</t>
  </si>
  <si>
    <t>Extended $</t>
  </si>
  <si>
    <t>Fixed Fee (If proposing a CPFF contract)</t>
  </si>
  <si>
    <t>Total Estimated Costs Plus Fixed Fee</t>
  </si>
  <si>
    <t>Materials/Supplies</t>
  </si>
  <si>
    <t>Equipment</t>
  </si>
  <si>
    <t>Travel</t>
  </si>
  <si>
    <t>Insert line(s) for any other types of ODCs</t>
  </si>
  <si>
    <t>Insert line(s) for any additional Consultants</t>
  </si>
  <si>
    <t>Total Material Handling Costs</t>
  </si>
  <si>
    <t>Total Direct Labor Costs</t>
  </si>
  <si>
    <t>Total Fringe Benefit Costs</t>
  </si>
  <si>
    <t>Total Labor Overhead Costs</t>
  </si>
  <si>
    <t>Total Other Direct Costs</t>
  </si>
  <si>
    <t>Total G&amp;A Costs</t>
  </si>
  <si>
    <r>
      <t>X</t>
    </r>
    <r>
      <rPr>
        <b/>
        <u/>
        <sz val="9"/>
        <rFont val="Arial"/>
        <family val="2"/>
      </rPr>
      <t>-Months</t>
    </r>
  </si>
  <si>
    <t>MM/YR to MM/YR</t>
  </si>
  <si>
    <t>Insert F/B rate title</t>
  </si>
  <si>
    <t>Insert O/H rate title</t>
  </si>
  <si>
    <t>Insert M/H O/H rate title</t>
  </si>
  <si>
    <t>Add additional labor categories if needed.</t>
  </si>
  <si>
    <t>Competitive/Sole Source</t>
  </si>
  <si>
    <t>Competitive Quotes or Sole Source Documentation Included (Y/N)</t>
  </si>
  <si>
    <t>Note 1:</t>
  </si>
  <si>
    <t xml:space="preserve">Note 2: </t>
  </si>
  <si>
    <t>Note 3:</t>
  </si>
  <si>
    <t>Note 4:</t>
  </si>
  <si>
    <t>Justification for why the equipment is needed</t>
  </si>
  <si>
    <t>Will the equipment be included as part of a deliverable item under the award? (Y/N)</t>
  </si>
  <si>
    <t>Basis of Estimate (Note 3)</t>
  </si>
  <si>
    <t>Estimates and the resultant costs claimed must conform to the applicable Federal cost principles.</t>
  </si>
  <si>
    <t>Definitions:</t>
  </si>
  <si>
    <t>Reference Document Number</t>
  </si>
  <si>
    <t>Subcontracts/Interorganizational Transfer</t>
  </si>
  <si>
    <t>Subcontract/Interorganizational Name - #01</t>
  </si>
  <si>
    <t>Subcontract/Interorganizational Name - #02</t>
  </si>
  <si>
    <t>Subcontract/Interorganizational Name - #03</t>
  </si>
  <si>
    <t xml:space="preserve">Insert line(s) for any additional Subcontractors/Interorganizational </t>
  </si>
  <si>
    <t xml:space="preserve">2. Information regarding your projections for out years, including your assumptions and method for developing these estimates.  </t>
  </si>
  <si>
    <t>Rate Category</t>
  </si>
  <si>
    <t>Year 2</t>
  </si>
  <si>
    <t>Basis of Rate</t>
  </si>
  <si>
    <t>Description of effort to be performed by the Consultant or attach Consultant Statement of Work</t>
  </si>
  <si>
    <t>If there are miscellaneous expenses associated with the trip, provide description and rationale.</t>
  </si>
  <si>
    <t>Applied Against</t>
  </si>
  <si>
    <t>Fringe Benefits</t>
  </si>
  <si>
    <t>Labor Overhead</t>
  </si>
  <si>
    <t>Material Handling</t>
  </si>
  <si>
    <t>General and Administrative</t>
  </si>
  <si>
    <t>Facilities Cost of Money</t>
  </si>
  <si>
    <t>Fringe Benefits (F/B) (See Escalation and Indirect Rate Worksheet)</t>
  </si>
  <si>
    <t>Labor Overhead (O/H) (See Escalation and Indirect Rate Worksheet)</t>
  </si>
  <si>
    <t>Material Handling (M/H O/H) (See Escalation and Indirect Rate Worksheet)</t>
  </si>
  <si>
    <t>General and Administrative (G&amp;A) (See Escalation and Indirect Rate Worksheet)</t>
  </si>
  <si>
    <t>Facilities Cost of Money (COM) (See Escalation and Indirect Rate Worksheet)</t>
  </si>
  <si>
    <t>Add additional indirect rates as needed.</t>
  </si>
  <si>
    <t>OPTION 5</t>
  </si>
  <si>
    <t>Total Subcontract Costs</t>
  </si>
  <si>
    <t>Total Consultant Costs</t>
  </si>
  <si>
    <t xml:space="preserve">Competitive /Sole Source </t>
  </si>
  <si>
    <t>(Note 4)</t>
  </si>
  <si>
    <t>Cost Proposal - Base</t>
  </si>
  <si>
    <t>Parking</t>
  </si>
  <si>
    <t>Mileage</t>
  </si>
  <si>
    <t xml:space="preserve">Conference </t>
  </si>
  <si>
    <t>Fee</t>
  </si>
  <si>
    <t>Taxi</t>
  </si>
  <si>
    <t>Air/Rail</t>
  </si>
  <si>
    <t>Total  Subcontract Costs</t>
  </si>
  <si>
    <t>Total  Consultant Costs</t>
  </si>
  <si>
    <t>(Note 5)</t>
  </si>
  <si>
    <t xml:space="preserve">TOTAL </t>
  </si>
  <si>
    <t xml:space="preserve">TOTAL  </t>
  </si>
  <si>
    <t xml:space="preserve"> </t>
  </si>
  <si>
    <t>Type of Subcontract (i.e., Fixed Price, Time and Materials, etc.)</t>
  </si>
  <si>
    <t>BASE</t>
  </si>
  <si>
    <t>OPTION 2</t>
  </si>
  <si>
    <t>OPTION 1</t>
  </si>
  <si>
    <t>OPTION 3</t>
  </si>
  <si>
    <t>OPTION 4</t>
  </si>
  <si>
    <t>Below is a summary of Documentation/Documents Required</t>
  </si>
  <si>
    <t>Prior to Negotiations</t>
  </si>
  <si>
    <t>Prior to Contract</t>
  </si>
  <si>
    <t>Y</t>
  </si>
  <si>
    <r>
      <rPr>
        <b/>
        <sz val="12"/>
        <rFont val="Calibri"/>
        <family val="2"/>
      </rPr>
      <t>Below is a summary of the proposed cost</t>
    </r>
    <r>
      <rPr>
        <sz val="12"/>
        <rFont val="Calibri"/>
        <family val="2"/>
      </rPr>
      <t xml:space="preserve">. This chart will automatically fill in from the "Total Amount" tab. </t>
    </r>
  </si>
  <si>
    <t>N</t>
  </si>
  <si>
    <t>(Example: Individual Payrate, Average for Job Category, etc.)</t>
  </si>
  <si>
    <t>(Example: FPRA, FPRP, Estimate, etc.)</t>
  </si>
  <si>
    <t xml:space="preserve">CY/FY </t>
  </si>
  <si>
    <t>CY/FY</t>
  </si>
  <si>
    <t xml:space="preserve">Prime Offeror:  </t>
  </si>
  <si>
    <t>Subcontractor:</t>
  </si>
  <si>
    <t xml:space="preserve">Prime Offeror: </t>
  </si>
  <si>
    <t>Cost Proposal - Option I</t>
  </si>
  <si>
    <t xml:space="preserve">Cost Proposal - Option II </t>
  </si>
  <si>
    <t>Cost Proposal - Option III</t>
  </si>
  <si>
    <t xml:space="preserve">Cost Proposal - Option IV </t>
  </si>
  <si>
    <t xml:space="preserve">Cost Proposal - Option V </t>
  </si>
  <si>
    <t>COST PROPOSAL</t>
  </si>
  <si>
    <t>Prime Contractor:</t>
  </si>
  <si>
    <t>Cost Proposal - Total Amount</t>
  </si>
  <si>
    <t>Provide details in Materials Tab</t>
  </si>
  <si>
    <t>Provide details in Equip. Tab</t>
  </si>
  <si>
    <t>Provide details in ODC Tab</t>
  </si>
  <si>
    <t>Provide details in Travel Tab</t>
  </si>
  <si>
    <t>Provide details in Subcontractor Tab</t>
  </si>
  <si>
    <t>Provide details in Consultant Tab</t>
  </si>
  <si>
    <t>SUBTOTAL</t>
  </si>
  <si>
    <t>1. Proforma data used to develop your proposed indirect rates.  This typically consists of pool costs and base costs that demonstrate how the indirect rates were derived.</t>
  </si>
  <si>
    <t>CAGE 
Code</t>
  </si>
  <si>
    <r>
      <t>•</t>
    </r>
    <r>
      <rPr>
        <sz val="7"/>
        <rFont val="Times New Roman"/>
        <family val="1"/>
      </rPr>
      <t xml:space="preserve">        </t>
    </r>
    <r>
      <rPr>
        <sz val="12"/>
        <rFont val="Times New Roman"/>
        <family val="1"/>
      </rPr>
      <t>Do not combine any categories.</t>
    </r>
  </si>
  <si>
    <r>
      <t>•</t>
    </r>
    <r>
      <rPr>
        <sz val="7"/>
        <rFont val="Calibri"/>
        <family val="2"/>
        <scheme val="minor"/>
      </rPr>
      <t xml:space="preserve">        </t>
    </r>
    <r>
      <rPr>
        <sz val="12"/>
        <rFont val="Calibri"/>
        <family val="2"/>
        <scheme val="minor"/>
      </rPr>
      <t>Do not change formulas.</t>
    </r>
  </si>
  <si>
    <r>
      <t>•</t>
    </r>
    <r>
      <rPr>
        <sz val="7"/>
        <rFont val="Calibri"/>
        <family val="2"/>
        <scheme val="minor"/>
      </rPr>
      <t xml:space="preserve">        </t>
    </r>
    <r>
      <rPr>
        <sz val="12"/>
        <rFont val="Calibri"/>
        <family val="2"/>
        <scheme val="minor"/>
      </rPr>
      <t>Ensure all costs from other worksheets are correct</t>
    </r>
    <r>
      <rPr>
        <i/>
        <sz val="12"/>
        <rFont val="Calibri"/>
        <family val="2"/>
        <scheme val="minor"/>
      </rPr>
      <t>.</t>
    </r>
  </si>
  <si>
    <t>Instructions:</t>
  </si>
  <si>
    <t xml:space="preserve">Any proposed personnel in the technical proposal should be identified with their labor category.  </t>
  </si>
  <si>
    <t>The values under Total Direct Labor "hours/base" column indicate the total level of effort for the project for each labor category.  The Offeror must define the split of hours between initial and subsequent rate years based on its FY or CY in the prior columns.</t>
  </si>
  <si>
    <t>•   Indicate “Not Applicable” in cell D1 if there is no information to include on a tab. There is no need to add further information.</t>
  </si>
  <si>
    <t>• If the rates have been approved/negotiated by a Government agency, provide a copy of the memorandum/agreement.
• If the rates have not been approved/negotiated, provide sufficient detail to enable a determination of allowability, allocability and reasonableness of the allocation bases and how the rates are calculated.
• If composite rates are used, provide the calculations used in deriving the composite rates.</t>
  </si>
  <si>
    <t>Note 5:</t>
  </si>
  <si>
    <t>A separate spreadsheet must be provided for any proposed option period/effort.</t>
  </si>
  <si>
    <t>(Note 3)</t>
  </si>
  <si>
    <t>Direct Labor (DL)</t>
  </si>
  <si>
    <t xml:space="preserve">•  For PRIME submission - Subcontractor Name: If there are subcontracts, list all subcontractor names.
•  In upper right last column, replace the “X” in X-Months with actual number of months.
•  Add descriptions in Column B if costs are entered in the following areas:  Fringe Benefits, Labor Overhead, Other Direct Costs (other types), Material Handling, General and Administrative, and Facilities Cost of Money.
•  Subcontracts/Interorganizational Transfers: If appropriate, place Subcontractor name(s) or Interorganizational Name/Code in Column B.
•  Consultants: If appropriate, place Consultant name(s) in Column B. Running title will indicate when submission is from a prime, subcontractor or consultant.
</t>
  </si>
  <si>
    <t>Indicate whether the Offeror's accounting system is based on a calendar year or fiscal year (Row 5).  Indicate the months during the period of performance that these rates apply (Rox 6).</t>
  </si>
  <si>
    <t>If proposing Option I:
•   For PRIME submission - Subcontractor Name: If there are subcontracts, then list all subcontractor names.
•   For Subcontractor submission - Subcontractor Name:  Replace “Sub-1 (Fill-in)” with name of the Subcontractor.
•   On upper right, replace the X in X-Months with actual number of months.
•   Add descriptions in Column B if costs are entered in the following areas:  Fringe Benefits, Labor Overhead, Other Direct Costs/other types, General and Administrative, and Facilities Cost of Money.
•   Subcontracts/Interorganizational Transfers: If appropriate, place Subcontractor name(s) or Interorganizational Name/Code in Column B.
•   Consultants: If appropriate, place Consultant name(s) in Column B.</t>
  </si>
  <si>
    <r>
      <t xml:space="preserve">Supporting documentation has been provided (Y/N) </t>
    </r>
    <r>
      <rPr>
        <b/>
        <sz val="12"/>
        <color rgb="FFFF0000"/>
        <rFont val="Calibri"/>
        <family val="2"/>
      </rPr>
      <t>(Note 3)</t>
    </r>
  </si>
  <si>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</si>
  <si>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r>
      <t xml:space="preserve"> MATERIALS - SUPPLIES </t>
    </r>
    <r>
      <rPr>
        <b/>
        <i/>
        <sz val="12"/>
        <color rgb="FFFF0000"/>
        <rFont val="Calibri"/>
        <family val="2"/>
      </rPr>
      <t>(Note 1)</t>
    </r>
  </si>
  <si>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</si>
  <si>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</si>
  <si>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</si>
  <si>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r>
      <t>Supporting documentation has been provided (Y/N)</t>
    </r>
    <r>
      <rPr>
        <b/>
        <sz val="12"/>
        <color rgb="FFFF0000"/>
        <rFont val="Calibri"/>
        <family val="2"/>
      </rPr>
      <t xml:space="preserve"> (Note 3)</t>
    </r>
  </si>
  <si>
    <r>
      <t xml:space="preserve">Offeror's Labor Category </t>
    </r>
    <r>
      <rPr>
        <b/>
        <u/>
        <sz val="9"/>
        <color rgb="FFFF0000"/>
        <rFont val="Arial"/>
        <family val="2"/>
      </rPr>
      <t>(Note 1)</t>
    </r>
  </si>
  <si>
    <t>(Note 2)</t>
  </si>
  <si>
    <r>
      <t xml:space="preserve">Labor Category </t>
    </r>
    <r>
      <rPr>
        <b/>
        <sz val="12"/>
        <color rgb="FFFF0000"/>
        <rFont val="Calibri"/>
        <family val="2"/>
      </rPr>
      <t>(Note 1)</t>
    </r>
  </si>
  <si>
    <r>
      <t>CONSULTANTS</t>
    </r>
    <r>
      <rPr>
        <b/>
        <i/>
        <sz val="12"/>
        <color rgb="FFFF0000"/>
        <rFont val="Calibri"/>
        <family val="2"/>
      </rPr>
      <t xml:space="preserve"> (Note 2)</t>
    </r>
  </si>
  <si>
    <r>
      <t>Basis of Estimate</t>
    </r>
    <r>
      <rPr>
        <b/>
        <sz val="12"/>
        <color rgb="FFFF0000"/>
        <rFont val="Calibri"/>
        <family val="2"/>
      </rPr>
      <t xml:space="preserve"> (Note 1)</t>
    </r>
  </si>
  <si>
    <r>
      <t xml:space="preserve">Item
</t>
    </r>
    <r>
      <rPr>
        <b/>
        <sz val="12"/>
        <color rgb="FFFF0000"/>
        <rFont val="Calibri"/>
        <family val="2"/>
      </rPr>
      <t>(Note 2)</t>
    </r>
  </si>
  <si>
    <r>
      <t xml:space="preserve">Type of Equipment (special test equipment, special tooling, general purpose equipment, or plant equipment)
</t>
    </r>
    <r>
      <rPr>
        <b/>
        <sz val="12"/>
        <color rgb="FFFF0000"/>
        <rFont val="Calibri"/>
        <family val="2"/>
      </rPr>
      <t>(Note 3)</t>
    </r>
  </si>
  <si>
    <r>
      <t xml:space="preserve">Supporting documentation has been provided (Y/N)
</t>
    </r>
    <r>
      <rPr>
        <b/>
        <sz val="12"/>
        <color rgb="FFFF0000"/>
        <rFont val="Calibri"/>
        <family val="2"/>
      </rPr>
      <t>(Note 4)</t>
    </r>
  </si>
  <si>
    <r>
      <t>OTHER DIRECT COSTS</t>
    </r>
    <r>
      <rPr>
        <b/>
        <i/>
        <sz val="12"/>
        <color rgb="FFFF0000"/>
        <rFont val="Calibri"/>
        <family val="2"/>
      </rPr>
      <t xml:space="preserve"> (Note 1)</t>
    </r>
  </si>
  <si>
    <r>
      <t xml:space="preserve">Description
</t>
    </r>
    <r>
      <rPr>
        <b/>
        <sz val="12"/>
        <color rgb="FFFF0000"/>
        <rFont val="Calibri"/>
        <family val="2"/>
      </rPr>
      <t>(Note 2)</t>
    </r>
  </si>
  <si>
    <t xml:space="preserve">Indicate the period of performance that these rates apply. Ensure that the length of the periods proposed match those stated in the technical proposal. </t>
  </si>
  <si>
    <t>City, State</t>
  </si>
  <si>
    <t xml:space="preserve">•    For PRIME submission - Subcontractor Name: If there are subcontracts, list all subcontractor names.
•    In upper right last column, replace the X in X-Months with actual number of months for the Base and Options.
•    List Principal Investigator and Key Personnel working on the project even if they receive no salary support.
•    Subcontracts/Interorganizational Transfers: If appropriate, place Subcontractor name(s) or Interorganizational Name/Code in Column B.
•    Consultants: If appropriate, place Consultant name(s) in Column B.
•    Remember that the total of all Base and Option worksheets should equal the total of the Total Amount worksheet.
•    Add descriptions in Column B if costs are entered in the following areas:   Fringe Benefits, Labor Overhead, Other Direct Costs/other types, Material Handling, General and Administrative, and Facilities Cost of Money.
</t>
  </si>
  <si>
    <r>
      <t>EQUIPMENT</t>
    </r>
    <r>
      <rPr>
        <b/>
        <i/>
        <sz val="12"/>
        <color rgb="FFFF0000"/>
        <rFont val="Calibri"/>
        <family val="2"/>
      </rPr>
      <t xml:space="preserve"> (Note 1)</t>
    </r>
  </si>
  <si>
    <t xml:space="preserve">Profit or fee is not allowed on direct costs for equipment, Government entities or cost share contracts.  In addition, a DD Fom 1547 (DFARS 215.404-70) will be utilized in calculating the Government objective for fee. </t>
  </si>
  <si>
    <r>
      <t>Indirect Rates</t>
    </r>
    <r>
      <rPr>
        <b/>
        <i/>
        <sz val="12"/>
        <color rgb="FFFF0000"/>
        <rFont val="Calibri"/>
        <family val="2"/>
      </rPr>
      <t xml:space="preserve"> (Note 3)</t>
    </r>
  </si>
  <si>
    <t xml:space="preserve">Note 3: </t>
  </si>
  <si>
    <t xml:space="preserve">LABOR  Information  </t>
  </si>
  <si>
    <r>
      <t xml:space="preserve">Basis of Labor Rate </t>
    </r>
    <r>
      <rPr>
        <b/>
        <sz val="12"/>
        <color rgb="FFFF0000"/>
        <rFont val="Calibri"/>
        <family val="2"/>
      </rPr>
      <t>(Note 2)</t>
    </r>
  </si>
  <si>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</si>
  <si>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</si>
  <si>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</si>
  <si>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</si>
  <si>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</si>
  <si>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</si>
  <si>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</si>
  <si>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</si>
  <si>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</si>
  <si>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</si>
  <si>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</si>
  <si>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</si>
  <si>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</si>
  <si>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</si>
  <si>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</si>
  <si>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</si>
  <si>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</si>
  <si>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</si>
  <si>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</si>
  <si>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</si>
  <si>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</si>
  <si>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</si>
  <si>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</si>
  <si>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</si>
  <si>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</si>
  <si>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</si>
  <si>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Advanced Technology International</t>
  </si>
  <si>
    <t>Total amount exceeds $2M (Y/N)</t>
  </si>
  <si>
    <t xml:space="preserve">Provide Forward Pricing Rate Agreements /Recommendations (FPRA/FPRR). If FPRA/FPRR is not available, provide back-up documentation for labor rates (e.g., current payroll records) to ATI or to the Government upon request. Describe and provide basis for rate escalation (e.g., Global Insight). </t>
  </si>
  <si>
    <t>If the offeror does not have a Forward Pricing Rate Agreement (FPRA), Forward Pricing Rate Recommendation (FPRR), or provisional billing rates; in order to assist the Government in evaluating the reasonableness of your proposed indirect rates, please provide the following information directly to the Government:</t>
  </si>
  <si>
    <t>Phase 1</t>
  </si>
  <si>
    <t>Phase 2</t>
  </si>
  <si>
    <t>Include a separate section in the above table for each Phase.</t>
  </si>
  <si>
    <t>Include a separate section in the above table for Phase 1 and Phase 2.  Add additional lines labeled with Phases if needed.</t>
  </si>
  <si>
    <t>Labor Category</t>
  </si>
  <si>
    <t>Include documentation supporting the proposed rate (Y/N)</t>
  </si>
  <si>
    <r>
      <t xml:space="preserve">Subcontracts/Interorganizational Transfers </t>
    </r>
    <r>
      <rPr>
        <sz val="12"/>
        <color indexed="8"/>
        <rFont val="Calibri"/>
        <family val="2"/>
      </rPr>
      <t xml:space="preserve">– Provide a breakout of proposed lower-tier subcontract costs by subcontractor. Include a breakout of costs at the same level as required from the offeror. </t>
    </r>
    <r>
      <rPr>
        <sz val="12"/>
        <rFont val="Calibri"/>
        <family val="2"/>
      </rPr>
      <t xml:space="preserve"> If phases are proposed, each phase shall be separately priced. The offeror shall provide subcontractor and interorganizational transfer proposals with supporting documentation. The lower-tier subcontractor's fully disclosed (unsuppressed) cost proposal shall be provided to the Government upon request by ATI. </t>
    </r>
  </si>
  <si>
    <t>Cost/price analysis performed (Y/N)</t>
  </si>
  <si>
    <t>Lower-Tier 
Subcontractor</t>
  </si>
  <si>
    <t>Travel Costs</t>
  </si>
  <si>
    <t>Note 1</t>
  </si>
  <si>
    <r>
      <t xml:space="preserve">Lower-Tier Subcontractor Name </t>
    </r>
    <r>
      <rPr>
        <b/>
        <sz val="12"/>
        <color rgb="FFFF0000"/>
        <rFont val="Calibri"/>
        <family val="2"/>
      </rPr>
      <t>(Note 1)</t>
    </r>
  </si>
  <si>
    <t>Add a lower-tier labor category table for each lower-tier subcontractor proposed.</t>
  </si>
  <si>
    <t>Misc.</t>
  </si>
  <si>
    <t>Include a separate section in the above table for each Phase.  Add additional lines labeled with each Phase if needed.</t>
  </si>
  <si>
    <t>In offeror's cost proposal, provide all supporting documentation to support your price basis, e.g. copy of quote, page from catalog, or method used for deriving engineering estimates.</t>
  </si>
  <si>
    <t>In the offeror's Cost Proposal, provide all supporting documentation to support your price basis, e.g. copy of quote, page from catalog, or method used for deriving engineering estimates.</t>
  </si>
  <si>
    <r>
      <t xml:space="preserve">Basis of Estimate </t>
    </r>
    <r>
      <rPr>
        <b/>
        <sz val="12"/>
        <color rgb="FFFF0000"/>
        <rFont val="Calibri"/>
        <family val="2"/>
      </rPr>
      <t>(Note 3)</t>
    </r>
  </si>
  <si>
    <t>Other direct costs are costs not previously identified as a direct material/equipment cost, direct labor cost, direct travel cost or indirect cost. Examples include rental fees, shipping costs, license fees.</t>
  </si>
  <si>
    <t>Add additional lines labeled with for each Phase if needed.</t>
  </si>
  <si>
    <t>In the offeror's cost proposal, provide all supporting documentation to support your price basis, e.g. copy of quote, page from catalog, or method used for deriving engineering estimates.</t>
  </si>
  <si>
    <t>A consultant is a subject matter expert that is not employed with the offeror (for example: a sole proprietor with a separate 1099). Describe how and why the consultant was selected.</t>
  </si>
  <si>
    <t xml:space="preserve">The purpose of the requested information in the attached worksheets is to assist ATI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ATI can place reliance on the information as current, complete and accurate. Further, FAR 15.403-4 sets forth those circumstances in which offerors are required to submit certified cost or pricing data. </t>
  </si>
  <si>
    <t>The sum of all cost by phase worksheets MUST equal the total amount by phase.</t>
  </si>
  <si>
    <t>Reminders:</t>
  </si>
  <si>
    <t>Certificate of Current Cost/Pricing Data for each Lower-Tier Subcontractor &gt; $2M</t>
  </si>
  <si>
    <t>Certificate of Current Cost/Pricing Data for Offeror if Contract &gt; $2M</t>
  </si>
  <si>
    <t>Project Title:</t>
  </si>
  <si>
    <t>Offeror:</t>
  </si>
  <si>
    <t>Cost Proposal - Total Amount by Phase</t>
  </si>
  <si>
    <t xml:space="preserve">Prime Contractor: </t>
  </si>
  <si>
    <t>Cost Proposal</t>
  </si>
  <si>
    <t>Total Phase 2</t>
  </si>
  <si>
    <t>Total Phase 1</t>
  </si>
  <si>
    <r>
      <t xml:space="preserve">Basis of Estimate 
</t>
    </r>
    <r>
      <rPr>
        <b/>
        <sz val="12"/>
        <color rgb="FFFF0000"/>
        <rFont val="Calibri"/>
        <family val="2"/>
      </rPr>
      <t>(Note 4)</t>
    </r>
  </si>
  <si>
    <t>Month 27</t>
  </si>
  <si>
    <t>Month 28</t>
  </si>
  <si>
    <t>Month 29</t>
  </si>
  <si>
    <t>Month 30</t>
  </si>
  <si>
    <t>Month 31</t>
  </si>
  <si>
    <t>Month 32</t>
  </si>
  <si>
    <t>Month 33</t>
  </si>
  <si>
    <t>Indicate whether the Offeror's accounting system is based on a calendar year or fiscal year (Row 6).  Indicate the months during the period of performance that these rates apply (Row 7).</t>
  </si>
  <si>
    <r>
      <t xml:space="preserve">Description of Equipment </t>
    </r>
    <r>
      <rPr>
        <b/>
        <sz val="12"/>
        <color rgb="FFFF0000"/>
        <rFont val="Calibri"/>
        <family val="2"/>
      </rPr>
      <t>(Note 1)</t>
    </r>
  </si>
  <si>
    <r>
      <t>Description of Equipment</t>
    </r>
    <r>
      <rPr>
        <b/>
        <sz val="12"/>
        <color rgb="FFFF0000"/>
        <rFont val="Calibri"/>
        <family val="2"/>
      </rPr>
      <t xml:space="preserve"> (Note 1)</t>
    </r>
  </si>
  <si>
    <t>(Note 1)</t>
  </si>
  <si>
    <t xml:space="preserve">•   Fill out all columns if applicable. Indicate “Not Applicable” in B20 when there is no information to include. </t>
  </si>
  <si>
    <t xml:space="preserve">Competitive/Sole Source </t>
  </si>
  <si>
    <t>• Indicate “Not Applicable” in cell B8 if there is no information to include for Phase 1 and in cell B12 if there is no information to include for Phase 2.
• Fill out all columns on the Materials/Supplies Tab for each item.
• Add additional lines if needed.
•  Include backup for each entry. Backup may consist of a vendor quote/letter, catalog price list, prior purchase order or similar documentation to support the proposed amount. For custom made items, provide a detailed explanation of labor and material costs, including vendor quote/letter, catalog price list, prior purchase order or similar documentation to support the proposed amount.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Phase 1. For example, Item number 1 should match MAT001. If the same items are used again in Phase 2, there is no need to renumber or add additional copies of the backup, but list the items sequentially for each phase by Reference Document Number. As an example, MAT010 could be used for Phase 1 item number 10, Phase 2 item number 1 and Phase 3 Item number 6 (if applicable).</t>
  </si>
  <si>
    <t>•  Indicate “Not Applicable” in cell B8 if there is no information to include for Phase 1 and in cell B11 if there is no information to include for Phase 2.
•  Fill out all columns on the Equipment Tab for each item.
•  Add additional lines if needed.
•  Provide justification for equipment. Be sure to indicate the benefit(s) to the Government. Expand on any statements along the lines of “It is needed to support the project deliverables”. Provide the category/type of equipment purchase, i.e. special test equipment, special tooling, or plant equipment.
•  Include backup for each entry. Backup may consist of a vendor quote/letter, catalog price list, prior purchase order or similar documentation to support the proposed amount. For custom made items, provide a detailed explanation of labor and material costs, including vendor quote/letter, catalog price list, prior purchase order or similar documentation to support the proposed amount.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applicable phase. For example, Item number 1 should match EQ001. If the same items are used again in another phase, there is no need to renumber or add additional copies of the backup, but list the items sequentially for each phase by Reference Document Number. As an example, EQ010 could be used for Phase 1 Item number 10, Phase 2 Item number 1 and Phase 3 Item number 6.</t>
  </si>
  <si>
    <t>•  Indicate “Not Applicable” in cell B8 if there is no information to include for Phase 1 and in cell B11 if there is no information to include for Phase 2.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for each Phase. For example, Item number 1 should match ODC001. If the same items are used again in the options, there is no need to renumber or add additional copies of the backup, but list the items sequentially by Reference Document Number. As an example, ODC002 could be used for Phase 1 Item number 2, Phase 2 Item number 1 and Phase 3 Item number 1.</t>
  </si>
  <si>
    <t>•   Fill out all columns if applicable. Indicate “Not Applicable” in B8 and B12 when there is no information to include.</t>
  </si>
  <si>
    <t>Contractors are normally required to furnish all equipment and/or facilities necessary to perform Government contracts (see FAR 45.102(a)). The Government may allow equipment and/or facilities only under special circumstances. If equipment and/or facilities are proposed, the specific description should identify the component, nomenclature, and configuration of the equipment/hardware that it proposes to purchase for this effort.  The purchase of equipment is considered contractor acquired property as defined in FAR 45.3. Maximum use of Government integration, test, and experiment facilities is encouraged.</t>
  </si>
  <si>
    <t xml:space="preserve">If an offeror is unwilling to release information on indirect rates and other burdens to ATI, a fully unsuppressed cost proposal, in MS Word and MS Excel versions of the documents as that submitted to ATI, shall be directly submitted to the Government. Unsuppressed cost proposals shall only be submitted to the Government upon request by ATI. </t>
  </si>
  <si>
    <t>Hours</t>
  </si>
  <si>
    <t>Phase 3</t>
  </si>
  <si>
    <t>PHASE 1</t>
  </si>
  <si>
    <t>PHASE 2</t>
  </si>
  <si>
    <t>Phase 4</t>
  </si>
  <si>
    <t>Phase 5</t>
  </si>
  <si>
    <t>Phase 6</t>
  </si>
  <si>
    <t xml:space="preserve">Certified cost or pricing data is required for lower-tier subcontractor proposals over $2,000,000. </t>
  </si>
  <si>
    <r>
      <t xml:space="preserve">•  Indicate “Not Applicable” in cell B10 if there is no information to include for Phase 1 and in cell B21 if there is no information to include for Phase 2 .
•  When completing the “From” and “To” information, enter the city and state where travel will originate and end. For example, from Seattle WA to Washington DC. Do not list airport codes.
•  Include the trip purpose. It must be referred to in the Technical Proposal. 
•  Remember travelers cannot stay overnight the same number of days that they travel. There must always be one more day than night.
•  For Lodging and Miscellaneous &amp; Incidental Expenses (M&amp;IE), use federal Per Diem Rates found at </t>
    </r>
    <r>
      <rPr>
        <u/>
        <sz val="10"/>
        <color rgb="FF0070C0"/>
        <rFont val="Arial"/>
        <family val="2"/>
      </rPr>
      <t>https://www.gsa.gov/travel/plan-book/per-diem-rates</t>
    </r>
    <r>
      <rPr>
        <sz val="10"/>
        <rFont val="Arial"/>
        <family val="2"/>
      </rPr>
      <t xml:space="preserve"> 
•  Price airfare at economy rates and rental car for the appropriate number of travelers.
•  POV Mileage is Privately Owned Vehicle Mileage, use federal mileage rates found at </t>
    </r>
    <r>
      <rPr>
        <u/>
        <sz val="10"/>
        <color rgb="FF0070C0"/>
        <rFont val="Arial"/>
        <family val="2"/>
      </rPr>
      <t>https://www.gsa.gov/travel/plan-book/transportation-airfare-pov-etc/privately-owned-vehicle-pov-mileage-reimbursement-rates</t>
    </r>
    <r>
      <rPr>
        <sz val="10"/>
        <rFont val="Arial"/>
        <family val="2"/>
      </rPr>
      <t xml:space="preserve">
</t>
    </r>
  </si>
  <si>
    <t>POV</t>
  </si>
  <si>
    <t xml:space="preserve">Profit or fee is not allowed on direct costs for equipment, Government entities or cost share contracts.  In addition, a DD Form 1547 (DFARS 215.404-70) will be utilized in calculating the Government objective for fee. </t>
  </si>
  <si>
    <t>To determine the proposed lower-tier subcontract cost to be found fair and reasonable, the offeror shall perform a cost/price analysis. The offeror shall confirm lower-tier subcontractor proposed costs to be fair and reasonable. Offerors are required to obtain competition to the maximum extent practicable when selecting lower-tier subcontractors; if the offeror has obtained competitive quotes or proposals, copies shall be provided.  If the Offeror has selected other than the low bid for inclusion in their proposal or intends to award the lower-tier subcontract on a sole-source basis, the offeror shall provide rationale for their decision. For sole-sourced lower-tier subcontracts, the offeror shall provide a sole-source justification in its cost proposal.</t>
  </si>
  <si>
    <t xml:space="preserve">•  Add descriptions in Column B if costs are entered in the following areas: Fringe Benefits, Labor Overhead, Other Direct Costs/other types, Material Handling, General and Administrative, and Facilities Cost of Money.
•  Remember that the total of all Phases' worksheets should equal the total of the Total Amount by Phase worksheet.
</t>
  </si>
  <si>
    <t>The values under Total Direct Labor "hours" column indicate the total level of effort for each labor category.  The Offeror must define the split of hours between initial and subsequent rate years based on its FY or CY in the prior columns.</t>
  </si>
  <si>
    <t xml:space="preserve">•    For Offeror submission - Company Name: If there are lower-tier subcontracts, list all lower-tier subcontractor names.
•    In upper right last column, replace the X in X-Months with actual number of months proposed.
•    Lower-Tier Subcontracts/Interorganizational Transfers: If appropriate, place Lower-Tier Subcontractor name(s) or Interorganizational Name/Code in Column B.
•    Consultants: If appropriate, place Consultant name(s) in Column B.
•    Remember that the total of all Phases' worksheets should equal the total of the Total Amount by Phase worksheet.
•    Add descriptions in Column B if costs are entered in the following areas: Fringe Benefits, Labor Overhead, Other Direct Costs/other types, Material Handling, General and Administrative, and Facilities Cost of Money.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</si>
</sst>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00%"/>
    <numFmt numFmtId="166" formatCode="&quot;$&quot;#,##0"/>
    <numFmt numFmtId="167" formatCode="0.000"/>
  </numFmts>
  <fonts count="53" x14ac:knownFonts="1">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u/>
      <sz val="9"/>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i/>
      <sz val="12"/>
      <name val="Calibri"/>
      <family val="2"/>
    </font>
    <font>
      <b/>
      <sz val="12"/>
      <name val="Calibri"/>
      <family val="2"/>
    </font>
    <font>
      <sz val="12"/>
      <name val="Calibri"/>
      <family val="2"/>
    </font>
    <font>
      <b/>
      <i/>
      <sz val="12"/>
      <name val="Calibri"/>
      <family val="2"/>
    </font>
    <font>
      <b/>
      <sz val="18"/>
      <name val="Calibri"/>
      <family val="2"/>
    </font>
    <font>
      <sz val="8"/>
      <name val="Verdana"/>
      <family val="2"/>
    </font>
    <font>
      <b/>
      <i/>
      <sz val="10"/>
      <name val="Arial"/>
      <family val="2"/>
    </font>
    <font>
      <b/>
      <sz val="12"/>
      <name val="Calibri"/>
      <family val="2"/>
      <scheme val="minor"/>
    </font>
    <font>
      <b/>
      <i/>
      <u/>
      <sz val="12"/>
      <name val="Calibri"/>
      <family val="2"/>
    </font>
    <font>
      <sz val="12"/>
      <name val="Calibri"/>
      <family val="2"/>
      <scheme val="minor"/>
    </font>
    <font>
      <sz val="10"/>
      <name val="Arial"/>
      <family val="2"/>
    </font>
    <font>
      <sz val="10"/>
      <name val="Calibri"/>
      <family val="2"/>
      <scheme val="minor"/>
    </font>
    <font>
      <sz val="12"/>
      <name val="Times New Roman"/>
      <family val="1"/>
    </font>
    <font>
      <sz val="7"/>
      <name val="Times New Roman"/>
      <family val="1"/>
    </font>
    <font>
      <b/>
      <sz val="12"/>
      <name val="Times New Roman"/>
      <family val="1"/>
    </font>
    <font>
      <i/>
      <u/>
      <sz val="12"/>
      <name val="Times New Roman"/>
      <family val="1"/>
    </font>
    <font>
      <sz val="7"/>
      <name val="Calibri"/>
      <family val="2"/>
      <scheme val="minor"/>
    </font>
    <font>
      <i/>
      <sz val="12"/>
      <name val="Calibri"/>
      <family val="2"/>
      <scheme val="minor"/>
    </font>
    <font>
      <b/>
      <sz val="10"/>
      <color rgb="FFFF0000"/>
      <name val="Arial"/>
      <family val="2"/>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amily val="2"/>
    </font>
    <font>
      <b/>
      <i/>
      <u/>
      <sz val="10"/>
      <name val="Arial"/>
      <family val="2"/>
    </font>
    <font>
      <u/>
      <sz val="10"/>
      <color rgb="FF0070C0"/>
      <name val="Arial"/>
      <family val="2"/>
    </font>
  </fonts>
  <fills count="1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rgb="FFFF993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bottom/>
      <diagonal/>
    </border>
  </borders>
  <cellStyleXfs count="9">
    <xf numFmtId="0" fontId="0" fillId="0" borderId="0"/>
    <xf numFmtId="44" fontId="1" fillId="0" borderId="0" applyFont="0" applyFill="0" applyBorder="0" applyAlignment="0" applyProtection="0"/>
    <xf numFmtId="0" fontId="15" fillId="0" borderId="0"/>
    <xf numFmtId="0" fontId="15" fillId="0" borderId="0"/>
    <xf numFmtId="167" fontId="17"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50" fillId="0" borderId="0" applyFont="0" applyFill="0" applyBorder="0" applyAlignment="0" applyProtection="0"/>
  </cellStyleXfs>
  <cellXfs count="478">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165" fontId="5" fillId="0" borderId="1" xfId="0" applyNumberFormat="1" applyFont="1" applyBorder="1"/>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166" fontId="5" fillId="0" borderId="5" xfId="0" applyNumberFormat="1" applyFont="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5" borderId="1" xfId="0" applyFont="1" applyFill="1" applyBorder="1"/>
    <xf numFmtId="0" fontId="5" fillId="5" borderId="2" xfId="0" applyFont="1" applyFill="1" applyBorder="1"/>
    <xf numFmtId="0" fontId="5" fillId="5" borderId="5" xfId="0" applyFont="1" applyFill="1" applyBorder="1"/>
    <xf numFmtId="164" fontId="5" fillId="5" borderId="6" xfId="0" applyNumberFormat="1" applyFont="1" applyFill="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4" fillId="5" borderId="5" xfId="0" applyFont="1" applyFill="1" applyBorder="1"/>
    <xf numFmtId="0" fontId="5" fillId="0" borderId="7" xfId="0" applyFont="1" applyBorder="1"/>
    <xf numFmtId="0" fontId="5" fillId="0" borderId="12" xfId="0" applyFont="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0" fontId="5" fillId="2" borderId="14"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 fillId="0" borderId="0" xfId="0" applyFont="1"/>
    <xf numFmtId="3" fontId="5" fillId="0" borderId="16" xfId="0" applyNumberFormat="1" applyFont="1" applyBorder="1"/>
    <xf numFmtId="3" fontId="4" fillId="3" borderId="16" xfId="0" applyNumberFormat="1" applyFont="1" applyFill="1" applyBorder="1"/>
    <xf numFmtId="164" fontId="4" fillId="5" borderId="15" xfId="0" applyNumberFormat="1" applyFont="1" applyFill="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164" fontId="5" fillId="5" borderId="16" xfId="0" applyNumberFormat="1" applyFont="1" applyFill="1" applyBorder="1"/>
    <xf numFmtId="0" fontId="10" fillId="2" borderId="7" xfId="0" applyFont="1" applyFill="1" applyBorder="1" applyAlignment="1">
      <alignment horizontal="center"/>
    </xf>
    <xf numFmtId="0" fontId="4" fillId="0" borderId="18" xfId="0" applyFont="1" applyBorder="1"/>
    <xf numFmtId="164" fontId="5" fillId="0" borderId="19" xfId="0" applyNumberFormat="1" applyFont="1" applyBorder="1"/>
    <xf numFmtId="164" fontId="5" fillId="0" borderId="20" xfId="0" applyNumberFormat="1" applyFont="1" applyBorder="1"/>
    <xf numFmtId="0" fontId="4" fillId="7" borderId="21" xfId="0" applyFont="1" applyFill="1" applyBorder="1"/>
    <xf numFmtId="0" fontId="4" fillId="7" borderId="22" xfId="0" applyFont="1" applyFill="1" applyBorder="1"/>
    <xf numFmtId="0" fontId="4" fillId="7" borderId="23" xfId="0" applyFont="1" applyFill="1" applyBorder="1"/>
    <xf numFmtId="164" fontId="4" fillId="7" borderId="24" xfId="0" applyNumberFormat="1" applyFont="1" applyFill="1" applyBorder="1"/>
    <xf numFmtId="164" fontId="4" fillId="7" borderId="25" xfId="0" applyNumberFormat="1" applyFont="1" applyFill="1" applyBorder="1"/>
    <xf numFmtId="164" fontId="4" fillId="7" borderId="26" xfId="0" applyNumberFormat="1" applyFont="1" applyFill="1" applyBorder="1"/>
    <xf numFmtId="165" fontId="5" fillId="0" borderId="7" xfId="0" applyNumberFormat="1" applyFont="1" applyBorder="1"/>
    <xf numFmtId="0" fontId="6" fillId="0" borderId="1" xfId="0" applyFont="1" applyBorder="1" applyAlignment="1">
      <alignment horizontal="left"/>
    </xf>
    <xf numFmtId="0" fontId="5" fillId="0" borderId="1" xfId="0" quotePrefix="1" applyFont="1" applyBorder="1" applyAlignment="1">
      <alignment vertical="top" wrapText="1"/>
    </xf>
    <xf numFmtId="0" fontId="5" fillId="0" borderId="27" xfId="0" applyFont="1" applyBorder="1"/>
    <xf numFmtId="164" fontId="5" fillId="0" borderId="2" xfId="0" applyNumberFormat="1" applyFont="1" applyBorder="1"/>
    <xf numFmtId="164" fontId="4" fillId="3" borderId="2" xfId="0" applyNumberFormat="1" applyFont="1" applyFill="1" applyBorder="1"/>
    <xf numFmtId="0" fontId="5" fillId="2" borderId="19"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2"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11" fillId="0" borderId="1" xfId="0" applyFont="1" applyBorder="1" applyAlignment="1">
      <alignment horizontal="center"/>
    </xf>
    <xf numFmtId="164" fontId="5" fillId="0" borderId="15" xfId="0" applyNumberFormat="1" applyFont="1" applyFill="1" applyBorder="1"/>
    <xf numFmtId="0" fontId="3" fillId="0" borderId="0" xfId="0" applyFont="1" applyFill="1" applyBorder="1"/>
    <xf numFmtId="0" fontId="5" fillId="0" borderId="5" xfId="0" applyFont="1" applyFill="1" applyBorder="1"/>
    <xf numFmtId="164" fontId="5" fillId="0" borderId="6" xfId="0" applyNumberFormat="1" applyFont="1" applyFill="1" applyBorder="1"/>
    <xf numFmtId="164" fontId="5" fillId="0" borderId="16" xfId="0" applyNumberFormat="1" applyFont="1" applyFill="1" applyBorder="1"/>
    <xf numFmtId="0" fontId="16" fillId="0" borderId="1" xfId="3" applyFont="1" applyFill="1" applyBorder="1" applyAlignment="1">
      <alignment horizontal="center"/>
    </xf>
    <xf numFmtId="0" fontId="14" fillId="0" borderId="1" xfId="3" applyFont="1" applyFill="1" applyBorder="1" applyAlignment="1">
      <alignment horizontal="center"/>
    </xf>
    <xf numFmtId="167" fontId="14" fillId="0" borderId="1" xfId="4" applyFont="1" applyFill="1" applyBorder="1" applyAlignment="1">
      <alignment horizontal="left" vertical="center"/>
    </xf>
    <xf numFmtId="3" fontId="14" fillId="0" borderId="1" xfId="4" applyNumberFormat="1" applyFont="1" applyFill="1" applyBorder="1" applyAlignment="1">
      <alignment horizontal="center" vertical="center"/>
    </xf>
    <xf numFmtId="7" fontId="14" fillId="0" borderId="1" xfId="4" applyNumberFormat="1" applyFont="1" applyFill="1" applyBorder="1" applyAlignment="1">
      <alignment horizontal="right" vertical="center"/>
    </xf>
    <xf numFmtId="8" fontId="14" fillId="0" borderId="1" xfId="3" applyNumberFormat="1" applyFont="1" applyFill="1" applyBorder="1" applyAlignment="1">
      <alignment horizontal="right"/>
    </xf>
    <xf numFmtId="1" fontId="14" fillId="0" borderId="1" xfId="4" applyNumberFormat="1" applyFont="1" applyFill="1" applyBorder="1" applyAlignment="1">
      <alignment horizontal="center" vertical="center"/>
    </xf>
    <xf numFmtId="44" fontId="14" fillId="0" borderId="1" xfId="1" applyFont="1" applyFill="1" applyBorder="1" applyAlignment="1">
      <alignment horizontal="right"/>
    </xf>
    <xf numFmtId="0" fontId="14" fillId="0" borderId="1" xfId="3" applyFont="1" applyFill="1" applyBorder="1"/>
    <xf numFmtId="0" fontId="14" fillId="0" borderId="1" xfId="3" applyFont="1" applyFill="1" applyBorder="1" applyAlignment="1">
      <alignment horizontal="left"/>
    </xf>
    <xf numFmtId="0" fontId="14" fillId="0" borderId="0" xfId="3" applyFont="1" applyFill="1" applyBorder="1" applyAlignment="1">
      <alignment horizontal="center"/>
    </xf>
    <xf numFmtId="0" fontId="14" fillId="0" borderId="0" xfId="3" applyFont="1" applyFill="1" applyBorder="1"/>
    <xf numFmtId="0" fontId="14" fillId="0" borderId="0" xfId="3" applyFont="1" applyFill="1" applyBorder="1" applyAlignment="1">
      <alignment horizontal="right"/>
    </xf>
    <xf numFmtId="0" fontId="16" fillId="0" borderId="0" xfId="3" applyFont="1" applyFill="1" applyBorder="1" applyAlignment="1">
      <alignment horizontal="right"/>
    </xf>
    <xf numFmtId="0" fontId="14" fillId="0" borderId="0" xfId="0" applyFont="1"/>
    <xf numFmtId="0" fontId="18" fillId="0" borderId="0" xfId="0" applyFont="1"/>
    <xf numFmtId="0" fontId="19" fillId="0" borderId="0" xfId="0" applyFont="1"/>
    <xf numFmtId="0" fontId="0" fillId="0" borderId="0" xfId="0" applyAlignment="1">
      <alignment wrapText="1"/>
    </xf>
    <xf numFmtId="0" fontId="14" fillId="0" borderId="0" xfId="0" applyFont="1" applyAlignment="1">
      <alignment wrapText="1"/>
    </xf>
    <xf numFmtId="0" fontId="14" fillId="0" borderId="28" xfId="0" applyFont="1" applyBorder="1"/>
    <xf numFmtId="0" fontId="0" fillId="0" borderId="28" xfId="0" applyBorder="1" applyAlignment="1"/>
    <xf numFmtId="0" fontId="21" fillId="0" borderId="0" xfId="0" applyFont="1"/>
    <xf numFmtId="0" fontId="15" fillId="0" borderId="0" xfId="0" applyFont="1"/>
    <xf numFmtId="0" fontId="15" fillId="0" borderId="0" xfId="0" applyFont="1" applyAlignment="1">
      <alignment horizontal="left" indent="6"/>
    </xf>
    <xf numFmtId="0" fontId="24" fillId="2" borderId="0" xfId="0" applyFont="1" applyFill="1"/>
    <xf numFmtId="0" fontId="18" fillId="2" borderId="0" xfId="0" applyFont="1" applyFill="1"/>
    <xf numFmtId="0" fontId="16" fillId="0" borderId="0" xfId="0" applyFont="1" applyAlignment="1">
      <alignment horizontal="center"/>
    </xf>
    <xf numFmtId="0" fontId="0" fillId="0" borderId="0" xfId="0" applyAlignment="1">
      <alignment horizontal="center"/>
    </xf>
    <xf numFmtId="0" fontId="14" fillId="0" borderId="2" xfId="3" applyFont="1" applyFill="1" applyBorder="1" applyAlignment="1">
      <alignment horizontal="center"/>
    </xf>
    <xf numFmtId="0" fontId="14" fillId="0" borderId="2" xfId="3" applyFont="1" applyFill="1" applyBorder="1" applyAlignment="1">
      <alignment horizontal="center" wrapText="1"/>
    </xf>
    <xf numFmtId="0" fontId="14" fillId="0" borderId="1" xfId="0" applyFont="1" applyBorder="1"/>
    <xf numFmtId="0" fontId="21" fillId="0" borderId="1" xfId="0" applyFont="1" applyFill="1" applyBorder="1" applyAlignment="1">
      <alignment horizontal="center" vertical="top" wrapText="1"/>
    </xf>
    <xf numFmtId="0" fontId="24"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horizontal="center" wrapText="1"/>
    </xf>
    <xf numFmtId="0" fontId="14" fillId="0" borderId="12" xfId="0" applyFont="1" applyBorder="1"/>
    <xf numFmtId="0" fontId="14" fillId="0" borderId="29" xfId="0" applyFont="1" applyBorder="1"/>
    <xf numFmtId="0" fontId="14" fillId="0" borderId="30" xfId="0" applyFont="1" applyBorder="1"/>
    <xf numFmtId="0" fontId="14" fillId="0" borderId="2" xfId="0" applyFont="1" applyBorder="1"/>
    <xf numFmtId="0" fontId="14" fillId="0" borderId="31" xfId="0" applyFont="1" applyBorder="1"/>
    <xf numFmtId="0" fontId="14" fillId="0" borderId="32" xfId="0" applyFont="1" applyBorder="1"/>
    <xf numFmtId="0" fontId="16" fillId="0" borderId="2" xfId="0" applyFont="1" applyBorder="1"/>
    <xf numFmtId="10" fontId="14" fillId="0" borderId="1" xfId="0" applyNumberFormat="1" applyFont="1" applyBorder="1"/>
    <xf numFmtId="0" fontId="27" fillId="0" borderId="0" xfId="0" applyFont="1"/>
    <xf numFmtId="0" fontId="28" fillId="0" borderId="0" xfId="0" applyFont="1" applyAlignment="1">
      <alignment wrapText="1"/>
    </xf>
    <xf numFmtId="0" fontId="28" fillId="0" borderId="0" xfId="0" applyFont="1"/>
    <xf numFmtId="0" fontId="0" fillId="0" borderId="0" xfId="0" applyBorder="1"/>
    <xf numFmtId="16" fontId="14" fillId="0" borderId="1" xfId="0" applyNumberFormat="1" applyFont="1" applyBorder="1" applyAlignment="1">
      <alignment horizontal="center"/>
    </xf>
    <xf numFmtId="0" fontId="21" fillId="0" borderId="0" xfId="0" applyFont="1" applyBorder="1" applyAlignment="1">
      <alignment vertical="top" wrapText="1"/>
    </xf>
    <xf numFmtId="0" fontId="27" fillId="0" borderId="33" xfId="0" applyFont="1" applyFill="1" applyBorder="1" applyAlignment="1">
      <alignment horizontal="center"/>
    </xf>
    <xf numFmtId="0" fontId="28" fillId="0" borderId="34" xfId="0" applyFont="1" applyFill="1" applyBorder="1"/>
    <xf numFmtId="6" fontId="28" fillId="0" borderId="34" xfId="0" applyNumberFormat="1" applyFont="1" applyFill="1" applyBorder="1"/>
    <xf numFmtId="166" fontId="28" fillId="0" borderId="0" xfId="1" applyNumberFormat="1" applyFont="1" applyFill="1" applyBorder="1"/>
    <xf numFmtId="166" fontId="28" fillId="0" borderId="34" xfId="0" applyNumberFormat="1" applyFont="1" applyFill="1" applyBorder="1"/>
    <xf numFmtId="8" fontId="28" fillId="0" borderId="34" xfId="0" applyNumberFormat="1" applyFont="1" applyFill="1" applyBorder="1"/>
    <xf numFmtId="0" fontId="28" fillId="0" borderId="35" xfId="0" applyFont="1" applyFill="1" applyBorder="1"/>
    <xf numFmtId="0" fontId="28" fillId="0" borderId="17" xfId="0" applyFont="1" applyBorder="1" applyAlignment="1">
      <alignment horizontal="center"/>
    </xf>
    <xf numFmtId="0" fontId="28" fillId="0" borderId="29" xfId="0" applyFont="1" applyFill="1" applyBorder="1"/>
    <xf numFmtId="6" fontId="28" fillId="0" borderId="29" xfId="0" applyNumberFormat="1" applyFont="1" applyFill="1" applyBorder="1"/>
    <xf numFmtId="166" fontId="28" fillId="0" borderId="29" xfId="0" applyNumberFormat="1" applyFont="1" applyFill="1" applyBorder="1"/>
    <xf numFmtId="6" fontId="28" fillId="0" borderId="36" xfId="0" applyNumberFormat="1" applyFont="1" applyFill="1" applyBorder="1"/>
    <xf numFmtId="0" fontId="27" fillId="0" borderId="37" xfId="0" applyFont="1" applyFill="1" applyBorder="1" applyAlignment="1">
      <alignment horizontal="center"/>
    </xf>
    <xf numFmtId="0" fontId="28" fillId="0" borderId="0" xfId="0" applyFont="1" applyFill="1" applyBorder="1"/>
    <xf numFmtId="6" fontId="28" fillId="0" borderId="0" xfId="0" applyNumberFormat="1" applyFont="1" applyFill="1" applyBorder="1"/>
    <xf numFmtId="8" fontId="28" fillId="0" borderId="0" xfId="0" applyNumberFormat="1" applyFont="1" applyFill="1" applyBorder="1"/>
    <xf numFmtId="0" fontId="28" fillId="0" borderId="38" xfId="0" applyFont="1" applyFill="1" applyBorder="1"/>
    <xf numFmtId="0" fontId="27" fillId="0" borderId="37" xfId="0" applyFont="1" applyBorder="1" applyAlignment="1">
      <alignment horizontal="center" vertical="center"/>
    </xf>
    <xf numFmtId="0" fontId="27" fillId="0" borderId="17" xfId="0" applyFont="1" applyBorder="1" applyAlignment="1">
      <alignment horizontal="center" vertical="center"/>
    </xf>
    <xf numFmtId="0" fontId="27" fillId="0" borderId="37" xfId="0" applyFont="1" applyBorder="1" applyAlignment="1">
      <alignment horizontal="center"/>
    </xf>
    <xf numFmtId="0" fontId="27" fillId="0" borderId="37" xfId="0" applyFont="1" applyFill="1" applyBorder="1" applyAlignment="1">
      <alignment horizontal="center" vertical="center"/>
    </xf>
    <xf numFmtId="0" fontId="28" fillId="0" borderId="39" xfId="0" applyFont="1" applyFill="1" applyBorder="1" applyAlignment="1">
      <alignment horizontal="center"/>
    </xf>
    <xf numFmtId="0" fontId="27" fillId="0" borderId="0" xfId="0" applyFont="1" applyFill="1" applyBorder="1" applyAlignment="1">
      <alignment horizontal="center"/>
    </xf>
    <xf numFmtId="0" fontId="27" fillId="0" borderId="39" xfId="0" applyFont="1" applyFill="1" applyBorder="1" applyAlignment="1">
      <alignment horizontal="center"/>
    </xf>
    <xf numFmtId="0" fontId="28" fillId="0" borderId="40" xfId="0" applyFont="1" applyFill="1" applyBorder="1"/>
    <xf numFmtId="6" fontId="28" fillId="0" borderId="40" xfId="0" applyNumberFormat="1" applyFont="1" applyFill="1" applyBorder="1"/>
    <xf numFmtId="6" fontId="27" fillId="8" borderId="26" xfId="0" applyNumberFormat="1" applyFont="1" applyFill="1" applyBorder="1"/>
    <xf numFmtId="0" fontId="0" fillId="0" borderId="0" xfId="0" applyBorder="1" applyAlignment="1">
      <alignment wrapText="1"/>
    </xf>
    <xf numFmtId="0" fontId="0" fillId="0" borderId="0" xfId="0" applyBorder="1" applyAlignment="1"/>
    <xf numFmtId="10" fontId="14" fillId="0" borderId="1" xfId="0" applyNumberFormat="1" applyFont="1" applyBorder="1" applyAlignment="1">
      <alignment horizontal="right"/>
    </xf>
    <xf numFmtId="0" fontId="14" fillId="0" borderId="1" xfId="0" applyFont="1" applyBorder="1" applyAlignment="1">
      <alignment horizontal="right"/>
    </xf>
    <xf numFmtId="166" fontId="28" fillId="0" borderId="0" xfId="0" applyNumberFormat="1" applyFont="1" applyFill="1" applyBorder="1"/>
    <xf numFmtId="0" fontId="27" fillId="0" borderId="37" xfId="0" applyFont="1" applyFill="1" applyBorder="1"/>
    <xf numFmtId="0" fontId="27" fillId="0" borderId="38" xfId="0" applyFont="1" applyFill="1" applyBorder="1" applyAlignment="1">
      <alignment horizontal="center"/>
    </xf>
    <xf numFmtId="8" fontId="16" fillId="8" borderId="14" xfId="3" applyNumberFormat="1" applyFont="1" applyFill="1" applyBorder="1" applyAlignment="1">
      <alignment horizontal="right"/>
    </xf>
    <xf numFmtId="0" fontId="14" fillId="0" borderId="10" xfId="0" applyFont="1" applyBorder="1"/>
    <xf numFmtId="0" fontId="16" fillId="0" borderId="32" xfId="0" applyFont="1" applyBorder="1" applyAlignment="1">
      <alignment horizontal="center"/>
    </xf>
    <xf numFmtId="0" fontId="17" fillId="0" borderId="1" xfId="0" applyFont="1" applyBorder="1"/>
    <xf numFmtId="0" fontId="0" fillId="0" borderId="1" xfId="0" applyBorder="1"/>
    <xf numFmtId="0" fontId="17" fillId="0" borderId="10" xfId="0" applyFont="1" applyBorder="1"/>
    <xf numFmtId="0" fontId="0" fillId="0" borderId="0" xfId="0" applyFill="1"/>
    <xf numFmtId="0" fontId="13" fillId="2" borderId="0" xfId="0" applyFont="1" applyFill="1"/>
    <xf numFmtId="0" fontId="14" fillId="2" borderId="0" xfId="0" applyFont="1" applyFill="1"/>
    <xf numFmtId="0" fontId="0" fillId="2" borderId="0" xfId="0" applyFill="1"/>
    <xf numFmtId="0" fontId="20" fillId="0" borderId="0" xfId="0" applyFont="1" applyBorder="1" applyAlignment="1">
      <alignment horizontal="left" vertical="top" wrapText="1" indent="4"/>
    </xf>
    <xf numFmtId="8" fontId="20" fillId="8" borderId="0" xfId="0" applyNumberFormat="1" applyFont="1" applyFill="1" applyBorder="1" applyAlignment="1">
      <alignment vertical="top" wrapText="1"/>
    </xf>
    <xf numFmtId="0" fontId="20" fillId="0" borderId="1" xfId="0" applyFont="1" applyFill="1" applyBorder="1" applyAlignment="1">
      <alignment vertical="top" wrapText="1"/>
    </xf>
    <xf numFmtId="0" fontId="21" fillId="0" borderId="1" xfId="0" applyFont="1" applyFill="1" applyBorder="1" applyAlignment="1">
      <alignment vertical="top" wrapText="1"/>
    </xf>
    <xf numFmtId="6" fontId="21" fillId="0" borderId="1" xfId="0" applyNumberFormat="1" applyFont="1" applyFill="1" applyBorder="1" applyAlignment="1">
      <alignment vertical="top" wrapText="1"/>
    </xf>
    <xf numFmtId="166" fontId="21" fillId="0" borderId="1" xfId="0" applyNumberFormat="1" applyFont="1" applyFill="1" applyBorder="1" applyAlignment="1">
      <alignment vertical="top" wrapText="1"/>
    </xf>
    <xf numFmtId="8" fontId="21" fillId="0" borderId="1" xfId="0" applyNumberFormat="1" applyFont="1" applyFill="1" applyBorder="1" applyAlignment="1">
      <alignment vertical="top" wrapText="1"/>
    </xf>
    <xf numFmtId="0" fontId="20" fillId="0" borderId="1" xfId="0" applyFont="1" applyFill="1" applyBorder="1" applyAlignment="1">
      <alignment horizontal="center" vertical="top" wrapText="1"/>
    </xf>
    <xf numFmtId="0" fontId="21" fillId="0" borderId="1" xfId="0" applyFont="1" applyFill="1" applyBorder="1" applyAlignment="1">
      <alignment horizontal="left" vertical="top" wrapText="1" indent="1"/>
    </xf>
    <xf numFmtId="0" fontId="20" fillId="0" borderId="0" xfId="0" applyFont="1" applyBorder="1" applyAlignment="1">
      <alignment horizontal="right" vertical="top" wrapText="1"/>
    </xf>
    <xf numFmtId="0" fontId="20" fillId="0" borderId="1" xfId="0" applyFont="1" applyBorder="1" applyAlignment="1">
      <alignment horizontal="center" vertical="center" wrapText="1"/>
    </xf>
    <xf numFmtId="0" fontId="13" fillId="2" borderId="0" xfId="0" applyFont="1" applyFill="1" applyAlignment="1">
      <alignment horizontal="left"/>
    </xf>
    <xf numFmtId="0" fontId="14" fillId="2" borderId="0" xfId="2" applyFont="1" applyFill="1"/>
    <xf numFmtId="0" fontId="16" fillId="0" borderId="1" xfId="3" applyFont="1" applyFill="1" applyBorder="1" applyAlignment="1">
      <alignment horizontal="center" vertical="center"/>
    </xf>
    <xf numFmtId="0" fontId="16" fillId="0" borderId="1" xfId="3" applyFont="1" applyFill="1" applyBorder="1" applyAlignment="1">
      <alignment horizontal="center" vertical="center" wrapText="1"/>
    </xf>
    <xf numFmtId="0" fontId="16" fillId="0" borderId="2" xfId="3" applyFont="1" applyFill="1" applyBorder="1" applyAlignment="1">
      <alignment horizontal="center" vertical="center" wrapText="1"/>
    </xf>
    <xf numFmtId="166" fontId="21" fillId="0" borderId="1" xfId="0" applyNumberFormat="1" applyFont="1" applyFill="1" applyBorder="1" applyAlignment="1">
      <alignment horizontal="right" vertical="top" wrapText="1"/>
    </xf>
    <xf numFmtId="0" fontId="27" fillId="0" borderId="42"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40" xfId="0" applyFont="1" applyFill="1" applyBorder="1" applyAlignment="1">
      <alignment horizontal="center"/>
    </xf>
    <xf numFmtId="0" fontId="29" fillId="2" borderId="0" xfId="0" applyFont="1" applyFill="1"/>
    <xf numFmtId="0" fontId="28" fillId="2" borderId="0" xfId="0" applyFont="1" applyFill="1"/>
    <xf numFmtId="0" fontId="27" fillId="0" borderId="25" xfId="0" applyFont="1" applyBorder="1" applyAlignment="1">
      <alignment horizontal="center" vertical="center"/>
    </xf>
    <xf numFmtId="166" fontId="28" fillId="0" borderId="40" xfId="0" applyNumberFormat="1" applyFont="1" applyFill="1" applyBorder="1"/>
    <xf numFmtId="6" fontId="28" fillId="0" borderId="26" xfId="0" applyNumberFormat="1" applyFont="1" applyFill="1" applyBorder="1"/>
    <xf numFmtId="0" fontId="20" fillId="0" borderId="41" xfId="0" applyFont="1" applyFill="1" applyBorder="1" applyAlignment="1">
      <alignment horizontal="left" vertical="top" wrapText="1"/>
    </xf>
    <xf numFmtId="0" fontId="21" fillId="0" borderId="41" xfId="0" applyFont="1" applyFill="1" applyBorder="1" applyAlignment="1">
      <alignment horizontal="center" vertical="top" wrapText="1"/>
    </xf>
    <xf numFmtId="166" fontId="21" fillId="0" borderId="41" xfId="0" applyNumberFormat="1" applyFont="1" applyFill="1" applyBorder="1" applyAlignment="1">
      <alignment horizontal="right" vertical="top" wrapText="1"/>
    </xf>
    <xf numFmtId="166" fontId="21" fillId="0" borderId="41" xfId="0" applyNumberFormat="1" applyFont="1" applyFill="1" applyBorder="1" applyAlignment="1">
      <alignment vertical="top" wrapText="1"/>
    </xf>
    <xf numFmtId="0" fontId="21" fillId="0" borderId="41" xfId="0" applyFont="1" applyFill="1" applyBorder="1" applyAlignment="1">
      <alignment horizontal="left" vertical="top" wrapText="1"/>
    </xf>
    <xf numFmtId="0" fontId="20" fillId="0" borderId="41" xfId="0" applyFont="1" applyBorder="1" applyAlignment="1">
      <alignment horizontal="center" vertical="center" wrapText="1"/>
    </xf>
    <xf numFmtId="0" fontId="16" fillId="0" borderId="0" xfId="0" applyFont="1" applyBorder="1" applyAlignment="1">
      <alignment horizontal="right"/>
    </xf>
    <xf numFmtId="0" fontId="17" fillId="0" borderId="0" xfId="0" applyFont="1"/>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4" fillId="0" borderId="1" xfId="0" applyFont="1" applyBorder="1"/>
    <xf numFmtId="0" fontId="4" fillId="0" borderId="2" xfId="0" applyFont="1" applyBorder="1"/>
    <xf numFmtId="164" fontId="4" fillId="0" borderId="6" xfId="0" applyNumberFormat="1" applyFont="1" applyBorder="1"/>
    <xf numFmtId="164" fontId="4" fillId="0" borderId="16" xfId="0" applyNumberFormat="1" applyFont="1" applyBorder="1"/>
    <xf numFmtId="164" fontId="4" fillId="0" borderId="15" xfId="0" applyNumberFormat="1" applyFont="1" applyBorder="1"/>
    <xf numFmtId="0" fontId="28" fillId="0" borderId="0" xfId="0" applyFont="1" applyBorder="1"/>
    <xf numFmtId="0" fontId="28" fillId="0" borderId="0" xfId="0" applyFont="1" applyBorder="1" applyAlignment="1">
      <alignment vertical="top" wrapText="1"/>
    </xf>
    <xf numFmtId="6" fontId="28" fillId="0" borderId="0" xfId="0" applyNumberFormat="1" applyFont="1" applyBorder="1" applyAlignment="1">
      <alignment horizontal="right" wrapText="1"/>
    </xf>
    <xf numFmtId="164" fontId="5" fillId="0" borderId="2" xfId="0" applyNumberFormat="1" applyFont="1" applyFill="1" applyBorder="1"/>
    <xf numFmtId="164" fontId="5" fillId="0" borderId="13" xfId="0" applyNumberFormat="1" applyFont="1" applyBorder="1"/>
    <xf numFmtId="0" fontId="4" fillId="7" borderId="46" xfId="0" applyFont="1" applyFill="1" applyBorder="1"/>
    <xf numFmtId="0" fontId="28" fillId="4" borderId="0" xfId="0" applyFont="1" applyFill="1"/>
    <xf numFmtId="0" fontId="28" fillId="0" borderId="0" xfId="0" applyFont="1" applyFill="1"/>
    <xf numFmtId="164" fontId="5" fillId="9" borderId="6" xfId="0" applyNumberFormat="1" applyFont="1" applyFill="1" applyBorder="1"/>
    <xf numFmtId="164" fontId="4" fillId="10" borderId="15" xfId="0" applyNumberFormat="1" applyFont="1" applyFill="1" applyBorder="1"/>
    <xf numFmtId="0" fontId="14" fillId="4" borderId="0" xfId="0" applyFont="1" applyFill="1"/>
    <xf numFmtId="0" fontId="16" fillId="4" borderId="0" xfId="0" applyFont="1" applyFill="1"/>
    <xf numFmtId="0" fontId="14" fillId="0" borderId="0" xfId="0" applyFont="1"/>
    <xf numFmtId="0" fontId="16" fillId="0" borderId="1" xfId="0" applyFont="1" applyFill="1" applyBorder="1" applyAlignment="1">
      <alignment horizontal="center"/>
    </xf>
    <xf numFmtId="0" fontId="3" fillId="0" borderId="0" xfId="0" applyFont="1" applyBorder="1" applyAlignment="1">
      <alignment horizontal="center" vertical="center" wrapText="1"/>
    </xf>
    <xf numFmtId="0" fontId="33" fillId="0" borderId="1" xfId="0" applyFont="1" applyBorder="1" applyAlignment="1">
      <alignment horizontal="center"/>
    </xf>
    <xf numFmtId="0" fontId="13" fillId="11" borderId="0" xfId="0" applyFont="1" applyFill="1"/>
    <xf numFmtId="0" fontId="26" fillId="11" borderId="0" xfId="0" applyFont="1" applyFill="1"/>
    <xf numFmtId="0" fontId="14" fillId="11" borderId="0" xfId="0" applyFont="1" applyFill="1"/>
    <xf numFmtId="0" fontId="0" fillId="11" borderId="0" xfId="0" applyFill="1"/>
    <xf numFmtId="0" fontId="28" fillId="0" borderId="35" xfId="0" applyFont="1" applyBorder="1"/>
    <xf numFmtId="0" fontId="28" fillId="0" borderId="37" xfId="0" applyFont="1" applyBorder="1"/>
    <xf numFmtId="0" fontId="28" fillId="0" borderId="38" xfId="0" applyFont="1" applyBorder="1"/>
    <xf numFmtId="0" fontId="28" fillId="0" borderId="39" xfId="0" applyFont="1" applyBorder="1"/>
    <xf numFmtId="0" fontId="28" fillId="0" borderId="48" xfId="0" applyFont="1" applyBorder="1"/>
    <xf numFmtId="0" fontId="28" fillId="13" borderId="35" xfId="0" applyFont="1" applyFill="1" applyBorder="1"/>
    <xf numFmtId="0" fontId="28" fillId="13" borderId="0" xfId="0" applyFont="1" applyFill="1" applyBorder="1"/>
    <xf numFmtId="0" fontId="28" fillId="13" borderId="38" xfId="0" applyFont="1" applyFill="1" applyBorder="1"/>
    <xf numFmtId="0" fontId="28" fillId="13" borderId="39" xfId="0" applyFont="1" applyFill="1" applyBorder="1"/>
    <xf numFmtId="0" fontId="28" fillId="13" borderId="44" xfId="0" applyFont="1" applyFill="1" applyBorder="1"/>
    <xf numFmtId="0" fontId="28" fillId="13" borderId="48" xfId="0" applyFont="1" applyFill="1" applyBorder="1"/>
    <xf numFmtId="0" fontId="28" fillId="14" borderId="37" xfId="0" applyFont="1" applyFill="1" applyBorder="1"/>
    <xf numFmtId="0" fontId="28" fillId="14" borderId="0" xfId="0" applyFont="1" applyFill="1" applyBorder="1"/>
    <xf numFmtId="0" fontId="28" fillId="14" borderId="38" xfId="0" applyFont="1" applyFill="1" applyBorder="1"/>
    <xf numFmtId="0" fontId="28" fillId="14" borderId="44" xfId="0" applyFont="1" applyFill="1" applyBorder="1"/>
    <xf numFmtId="0" fontId="28" fillId="14" borderId="48" xfId="0" applyFont="1" applyFill="1" applyBorder="1"/>
    <xf numFmtId="0" fontId="32" fillId="13" borderId="34" xfId="0" applyFont="1" applyFill="1" applyBorder="1" applyAlignment="1">
      <alignment horizontal="center"/>
    </xf>
    <xf numFmtId="0" fontId="34" fillId="13" borderId="33" xfId="0" applyFont="1" applyFill="1" applyBorder="1" applyAlignment="1">
      <alignment horizontal="left"/>
    </xf>
    <xf numFmtId="0" fontId="28" fillId="0" borderId="33" xfId="0" applyFont="1" applyBorder="1"/>
    <xf numFmtId="0" fontId="28" fillId="0" borderId="34" xfId="0" applyFont="1" applyBorder="1" applyAlignment="1">
      <alignment vertical="top" wrapText="1"/>
    </xf>
    <xf numFmtId="0" fontId="28" fillId="0" borderId="44" xfId="0" applyFont="1" applyBorder="1" applyAlignment="1">
      <alignment vertical="top" wrapText="1"/>
    </xf>
    <xf numFmtId="6" fontId="28" fillId="0" borderId="44" xfId="0" applyNumberFormat="1" applyFont="1" applyBorder="1" applyAlignment="1">
      <alignment horizontal="right" wrapText="1"/>
    </xf>
    <xf numFmtId="0" fontId="36" fillId="0" borderId="0" xfId="0" applyFont="1"/>
    <xf numFmtId="0" fontId="28" fillId="0" borderId="37" xfId="0" applyFont="1" applyBorder="1" applyAlignment="1">
      <alignment vertical="top"/>
    </xf>
    <xf numFmtId="6" fontId="28" fillId="0" borderId="0" xfId="0" applyNumberFormat="1" applyFont="1" applyBorder="1" applyAlignment="1">
      <alignment horizontal="right" vertical="top" wrapText="1"/>
    </xf>
    <xf numFmtId="0" fontId="28" fillId="0" borderId="38" xfId="0" applyFont="1" applyBorder="1" applyAlignment="1">
      <alignment vertical="top"/>
    </xf>
    <xf numFmtId="0" fontId="28" fillId="0" borderId="0" xfId="0" applyFont="1" applyAlignment="1">
      <alignment vertical="top"/>
    </xf>
    <xf numFmtId="6" fontId="28" fillId="0" borderId="34" xfId="0" applyNumberFormat="1" applyFont="1" applyBorder="1" applyAlignment="1">
      <alignment horizontal="right" vertical="top" wrapText="1"/>
    </xf>
    <xf numFmtId="0" fontId="33" fillId="0" borderId="0" xfId="0" applyFont="1" applyBorder="1" applyAlignment="1">
      <alignment horizontal="center" vertical="center" wrapText="1"/>
    </xf>
    <xf numFmtId="0" fontId="3" fillId="0" borderId="1" xfId="0" applyFont="1" applyBorder="1" applyAlignment="1">
      <alignment wrapText="1"/>
    </xf>
    <xf numFmtId="0" fontId="1" fillId="0" borderId="0" xfId="0" applyFont="1"/>
    <xf numFmtId="0" fontId="14" fillId="0" borderId="0" xfId="0" applyFont="1" applyAlignment="1"/>
    <xf numFmtId="0" fontId="14" fillId="0" borderId="0" xfId="0" applyFont="1"/>
    <xf numFmtId="0" fontId="30" fillId="0" borderId="0" xfId="0" applyFont="1" applyAlignment="1"/>
    <xf numFmtId="0" fontId="20" fillId="0" borderId="41" xfId="0" applyFont="1" applyFill="1" applyBorder="1" applyAlignment="1">
      <alignment horizontal="center" vertical="center" wrapText="1"/>
    </xf>
    <xf numFmtId="6" fontId="20" fillId="0" borderId="41" xfId="0" applyNumberFormat="1" applyFont="1" applyFill="1" applyBorder="1" applyAlignment="1">
      <alignment vertical="top" wrapText="1"/>
    </xf>
    <xf numFmtId="0" fontId="13" fillId="12" borderId="0" xfId="0" applyFont="1" applyFill="1" applyAlignment="1"/>
    <xf numFmtId="0" fontId="13" fillId="12" borderId="0" xfId="0" applyFont="1" applyFill="1"/>
    <xf numFmtId="0" fontId="5" fillId="12" borderId="10" xfId="0" applyFont="1" applyFill="1" applyBorder="1"/>
    <xf numFmtId="0" fontId="7" fillId="0" borderId="1" xfId="0" applyFont="1" applyFill="1" applyBorder="1" applyAlignment="1">
      <alignment horizontal="left"/>
    </xf>
    <xf numFmtId="0" fontId="12" fillId="0" borderId="1" xfId="0" applyFont="1" applyFill="1" applyBorder="1" applyAlignment="1">
      <alignment horizontal="center"/>
    </xf>
    <xf numFmtId="0" fontId="7" fillId="0" borderId="2" xfId="0" applyFont="1" applyFill="1" applyBorder="1"/>
    <xf numFmtId="0" fontId="5" fillId="0" borderId="2" xfId="0" applyFont="1" applyFill="1" applyBorder="1"/>
    <xf numFmtId="0" fontId="7" fillId="12" borderId="10" xfId="0" applyFont="1" applyFill="1" applyBorder="1"/>
    <xf numFmtId="0" fontId="5" fillId="15" borderId="1" xfId="0" applyFont="1" applyFill="1" applyBorder="1"/>
    <xf numFmtId="0" fontId="5" fillId="15" borderId="2" xfId="0" applyFont="1" applyFill="1" applyBorder="1"/>
    <xf numFmtId="0" fontId="0" fillId="16" borderId="0" xfId="0" applyFill="1"/>
    <xf numFmtId="0" fontId="5" fillId="16" borderId="0" xfId="0" applyFont="1" applyFill="1"/>
    <xf numFmtId="0" fontId="5" fillId="16" borderId="0" xfId="2" applyFont="1" applyFill="1"/>
    <xf numFmtId="0" fontId="5" fillId="16" borderId="0" xfId="0" applyFont="1" applyFill="1" applyAlignment="1">
      <alignment horizontal="center"/>
    </xf>
    <xf numFmtId="0" fontId="20" fillId="0" borderId="1" xfId="0" applyFont="1" applyFill="1" applyBorder="1" applyAlignment="1">
      <alignment horizontal="center" vertical="center" wrapText="1"/>
    </xf>
    <xf numFmtId="164" fontId="21" fillId="0" borderId="1" xfId="0" applyNumberFormat="1" applyFont="1" applyFill="1" applyBorder="1" applyAlignment="1">
      <alignment vertical="top" wrapText="1"/>
    </xf>
    <xf numFmtId="8" fontId="20" fillId="0" borderId="41" xfId="0" applyNumberFormat="1" applyFont="1" applyFill="1" applyBorder="1" applyAlignment="1">
      <alignment vertical="top" wrapText="1"/>
    </xf>
    <xf numFmtId="8" fontId="16" fillId="0" borderId="1" xfId="3" applyNumberFormat="1" applyFont="1" applyFill="1" applyBorder="1" applyAlignment="1">
      <alignment horizontal="right"/>
    </xf>
    <xf numFmtId="6" fontId="20" fillId="0" borderId="1" xfId="0" applyNumberFormat="1" applyFont="1" applyFill="1" applyBorder="1" applyAlignment="1">
      <alignment vertical="top" wrapText="1"/>
    </xf>
    <xf numFmtId="0" fontId="3" fillId="0" borderId="0" xfId="0" applyFont="1" applyAlignment="1">
      <alignment wrapText="1"/>
    </xf>
    <xf numFmtId="0" fontId="14" fillId="0" borderId="0" xfId="0" applyFont="1"/>
    <xf numFmtId="0" fontId="37" fillId="0" borderId="0" xfId="0" applyFont="1"/>
    <xf numFmtId="0" fontId="3" fillId="0" borderId="0" xfId="0" applyFont="1" applyAlignment="1">
      <alignment vertical="top"/>
    </xf>
    <xf numFmtId="0" fontId="3" fillId="0" borderId="0" xfId="0" applyFont="1" applyAlignment="1"/>
    <xf numFmtId="0" fontId="3" fillId="4" borderId="47" xfId="0" applyFont="1" applyFill="1" applyBorder="1"/>
    <xf numFmtId="0" fontId="3" fillId="4" borderId="30" xfId="0" applyFont="1" applyFill="1" applyBorder="1"/>
    <xf numFmtId="0" fontId="3" fillId="0" borderId="0" xfId="0" applyFont="1" applyFill="1" applyBorder="1"/>
    <xf numFmtId="0" fontId="3" fillId="0" borderId="0" xfId="0" applyFont="1"/>
    <xf numFmtId="0" fontId="14" fillId="0" borderId="0" xfId="0" applyFont="1" applyAlignment="1">
      <alignment wrapText="1"/>
    </xf>
    <xf numFmtId="0" fontId="14" fillId="0" borderId="0" xfId="0" applyFont="1"/>
    <xf numFmtId="0" fontId="3" fillId="0" borderId="0" xfId="0" applyFont="1" applyFill="1" applyBorder="1"/>
    <xf numFmtId="0" fontId="3" fillId="0" borderId="0" xfId="0" applyFont="1"/>
    <xf numFmtId="0" fontId="14" fillId="0" borderId="0" xfId="0" applyFont="1"/>
    <xf numFmtId="0" fontId="38" fillId="0" borderId="0" xfId="0" applyFont="1" applyAlignment="1">
      <alignment vertical="center"/>
    </xf>
    <xf numFmtId="0" fontId="38" fillId="0" borderId="0" xfId="0" applyFont="1" applyAlignment="1">
      <alignment horizontal="justify" vertical="center"/>
    </xf>
    <xf numFmtId="0" fontId="38" fillId="0" borderId="0" xfId="0" applyFont="1"/>
    <xf numFmtId="0" fontId="15" fillId="0" borderId="0" xfId="0" applyFont="1" applyAlignment="1">
      <alignment horizontal="justify" vertical="center"/>
    </xf>
    <xf numFmtId="0" fontId="41" fillId="0" borderId="0" xfId="0" applyFont="1" applyAlignment="1">
      <alignment horizontal="left" vertical="center" indent="1"/>
    </xf>
    <xf numFmtId="0" fontId="40" fillId="0" borderId="0" xfId="0" applyFont="1" applyAlignment="1">
      <alignment horizontal="justify" vertical="center"/>
    </xf>
    <xf numFmtId="0" fontId="28" fillId="0" borderId="0" xfId="0" applyFont="1" applyFill="1" applyAlignment="1">
      <alignment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44" fillId="0" borderId="0" xfId="0" applyFont="1"/>
    <xf numFmtId="0" fontId="3" fillId="0" borderId="0" xfId="0" applyFont="1" applyFill="1" applyBorder="1"/>
    <xf numFmtId="0" fontId="3" fillId="0" borderId="0" xfId="0" applyFont="1"/>
    <xf numFmtId="0" fontId="14" fillId="0" borderId="0" xfId="0" applyFont="1"/>
    <xf numFmtId="0" fontId="45" fillId="0" borderId="43" xfId="0" applyFont="1" applyFill="1" applyBorder="1" applyAlignment="1">
      <alignment horizontal="center" vertical="center"/>
    </xf>
    <xf numFmtId="0" fontId="46" fillId="2" borderId="0" xfId="0" applyFont="1" applyFill="1"/>
    <xf numFmtId="0" fontId="45" fillId="0" borderId="14" xfId="0" applyFont="1" applyBorder="1"/>
    <xf numFmtId="0" fontId="20" fillId="0" borderId="1" xfId="0" applyFont="1" applyFill="1" applyBorder="1" applyAlignment="1">
      <alignment horizontal="left" vertical="top" wrapText="1"/>
    </xf>
    <xf numFmtId="0" fontId="22" fillId="2" borderId="0" xfId="0" applyFont="1" applyFill="1" applyAlignment="1"/>
    <xf numFmtId="0" fontId="3" fillId="0" borderId="0" xfId="0" applyFont="1"/>
    <xf numFmtId="0" fontId="14" fillId="0" borderId="0" xfId="0" applyFont="1" applyFill="1" applyAlignment="1">
      <alignment horizontal="left"/>
    </xf>
    <xf numFmtId="0" fontId="14" fillId="0" borderId="0" xfId="0" applyFont="1" applyFill="1" applyAlignment="1">
      <alignment horizontal="center"/>
    </xf>
    <xf numFmtId="0" fontId="14" fillId="0" borderId="0" xfId="0" applyFont="1" applyFill="1"/>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Fill="1" applyAlignment="1">
      <alignment horizontal="center" vertical="center"/>
    </xf>
    <xf numFmtId="0" fontId="3" fillId="0" borderId="0" xfId="0" applyFont="1" applyAlignment="1">
      <alignment horizontal="center"/>
    </xf>
    <xf numFmtId="0" fontId="1" fillId="0" borderId="0" xfId="0" applyFont="1" applyAlignment="1">
      <alignment horizontal="left" vertical="top" wrapText="1"/>
    </xf>
    <xf numFmtId="0" fontId="38" fillId="0" borderId="0" xfId="0" applyFont="1" applyAlignment="1">
      <alignment horizontal="left" vertical="top"/>
    </xf>
    <xf numFmtId="0" fontId="0" fillId="0" borderId="0" xfId="0" applyAlignment="1">
      <alignment horizontal="left" vertical="top"/>
    </xf>
    <xf numFmtId="0" fontId="3" fillId="0" borderId="0" xfId="0" applyFont="1" applyFill="1" applyBorder="1"/>
    <xf numFmtId="0" fontId="3" fillId="0" borderId="0" xfId="0" applyFont="1"/>
    <xf numFmtId="43" fontId="5" fillId="0" borderId="6" xfId="8" applyFont="1" applyBorder="1"/>
    <xf numFmtId="43" fontId="4" fillId="3" borderId="6" xfId="8" applyFont="1" applyFill="1" applyBorder="1"/>
    <xf numFmtId="0" fontId="4" fillId="0" borderId="11" xfId="0" applyFont="1" applyBorder="1"/>
    <xf numFmtId="164" fontId="5" fillId="5" borderId="2" xfId="0" applyNumberFormat="1" applyFont="1" applyFill="1" applyBorder="1"/>
    <xf numFmtId="164" fontId="5" fillId="0" borderId="14" xfId="0" applyNumberFormat="1" applyFont="1" applyBorder="1"/>
    <xf numFmtId="164" fontId="4" fillId="7" borderId="23" xfId="0" applyNumberFormat="1" applyFont="1" applyFill="1" applyBorder="1"/>
    <xf numFmtId="0" fontId="11" fillId="0" borderId="6" xfId="0" applyFont="1" applyBorder="1" applyAlignment="1">
      <alignment horizontal="center"/>
    </xf>
    <xf numFmtId="43" fontId="5" fillId="0" borderId="16" xfId="8" applyFont="1" applyBorder="1"/>
    <xf numFmtId="164" fontId="5" fillId="0" borderId="53" xfId="0" applyNumberFormat="1" applyFont="1" applyBorder="1"/>
    <xf numFmtId="164" fontId="5" fillId="5" borderId="53" xfId="0" applyNumberFormat="1" applyFont="1" applyFill="1" applyBorder="1"/>
    <xf numFmtId="164" fontId="5" fillId="0" borderId="54" xfId="0" applyNumberFormat="1" applyFont="1" applyBorder="1"/>
    <xf numFmtId="164" fontId="4" fillId="7" borderId="50" xfId="0" applyNumberFormat="1" applyFont="1" applyFill="1" applyBorder="1"/>
    <xf numFmtId="0" fontId="5" fillId="0" borderId="1" xfId="0" applyFont="1" applyBorder="1" applyAlignment="1">
      <alignment wrapText="1"/>
    </xf>
    <xf numFmtId="0" fontId="3" fillId="0" borderId="0" xfId="0" applyFont="1"/>
    <xf numFmtId="0" fontId="21" fillId="0" borderId="0" xfId="0" applyFont="1" applyBorder="1" applyAlignment="1">
      <alignment vertical="top" wrapText="1"/>
    </xf>
    <xf numFmtId="43" fontId="5" fillId="15" borderId="16" xfId="8" applyFont="1" applyFill="1" applyBorder="1"/>
    <xf numFmtId="0" fontId="0" fillId="0" borderId="2" xfId="0" applyBorder="1" applyAlignment="1">
      <alignment horizontal="center"/>
    </xf>
    <xf numFmtId="0" fontId="3" fillId="0" borderId="2" xfId="0" applyFont="1" applyBorder="1" applyAlignment="1">
      <alignment horizontal="center" vertical="center" wrapText="1"/>
    </xf>
    <xf numFmtId="0" fontId="0" fillId="0" borderId="0" xfId="0" applyAlignment="1">
      <alignment wrapText="1"/>
    </xf>
    <xf numFmtId="0" fontId="3" fillId="0" borderId="0" xfId="0" applyFont="1" applyAlignment="1">
      <alignment wrapText="1"/>
    </xf>
    <xf numFmtId="0" fontId="3" fillId="0" borderId="0" xfId="0" applyFont="1" applyFill="1" applyBorder="1"/>
    <xf numFmtId="0" fontId="3" fillId="0" borderId="0" xfId="0" applyFont="1"/>
    <xf numFmtId="0" fontId="21" fillId="0" borderId="0" xfId="0" applyFont="1" applyBorder="1" applyAlignment="1">
      <alignment vertical="top" wrapText="1"/>
    </xf>
    <xf numFmtId="0" fontId="3" fillId="0" borderId="0" xfId="0" applyFont="1" applyAlignment="1"/>
    <xf numFmtId="0" fontId="14" fillId="0" borderId="0" xfId="0" applyFont="1" applyAlignment="1">
      <alignment wrapText="1"/>
    </xf>
    <xf numFmtId="0" fontId="14" fillId="0" borderId="0" xfId="0" applyFont="1"/>
    <xf numFmtId="0" fontId="14" fillId="0" borderId="0" xfId="0" applyFont="1" applyAlignment="1"/>
    <xf numFmtId="0" fontId="16" fillId="0" borderId="0" xfId="0" applyFont="1" applyAlignment="1">
      <alignment horizontal="center"/>
    </xf>
    <xf numFmtId="0" fontId="0" fillId="0" borderId="0" xfId="0" applyAlignment="1">
      <alignment horizontal="left" vertical="top"/>
    </xf>
    <xf numFmtId="0" fontId="3" fillId="0" borderId="0" xfId="0" applyFont="1" applyFill="1" applyBorder="1"/>
    <xf numFmtId="0" fontId="3" fillId="0" borderId="0" xfId="0" applyFont="1"/>
    <xf numFmtId="0" fontId="16" fillId="0" borderId="0" xfId="0" applyFont="1" applyFill="1" applyAlignment="1">
      <alignment horizontal="center"/>
    </xf>
    <xf numFmtId="0" fontId="16" fillId="0" borderId="0" xfId="0" applyFont="1" applyAlignment="1">
      <alignment horizontal="center" vertical="center"/>
    </xf>
    <xf numFmtId="0" fontId="16" fillId="0" borderId="42" xfId="0" applyFont="1" applyFill="1" applyBorder="1" applyAlignment="1">
      <alignment horizontal="center" vertical="center"/>
    </xf>
    <xf numFmtId="0" fontId="14" fillId="13" borderId="37" xfId="0" applyFont="1" applyFill="1" applyBorder="1" applyAlignment="1"/>
    <xf numFmtId="0" fontId="28" fillId="14" borderId="39" xfId="0" applyFont="1" applyFill="1" applyBorder="1"/>
    <xf numFmtId="0" fontId="28" fillId="0" borderId="0" xfId="0" applyFont="1" applyFill="1" applyBorder="1" applyAlignment="1">
      <alignment horizontal="center" wrapText="1"/>
    </xf>
    <xf numFmtId="0" fontId="34" fillId="0" borderId="0" xfId="0" applyFont="1" applyFill="1" applyBorder="1" applyAlignment="1">
      <alignment horizontal="left"/>
    </xf>
    <xf numFmtId="0" fontId="32" fillId="0" borderId="0" xfId="0" applyFont="1" applyFill="1" applyBorder="1" applyAlignment="1">
      <alignment horizontal="center"/>
    </xf>
    <xf numFmtId="0" fontId="14" fillId="0" borderId="0" xfId="0" applyFont="1" applyFill="1" applyBorder="1"/>
    <xf numFmtId="0" fontId="32" fillId="13" borderId="0" xfId="0" applyFont="1" applyFill="1" applyBorder="1" applyAlignment="1">
      <alignment horizontal="center"/>
    </xf>
    <xf numFmtId="0" fontId="34" fillId="13" borderId="37" xfId="0" applyFont="1" applyFill="1" applyBorder="1" applyAlignment="1">
      <alignment horizontal="left"/>
    </xf>
    <xf numFmtId="0" fontId="5" fillId="2" borderId="37" xfId="0" applyFont="1" applyFill="1" applyBorder="1"/>
    <xf numFmtId="0" fontId="5" fillId="2" borderId="59" xfId="0" applyFont="1" applyFill="1" applyBorder="1"/>
    <xf numFmtId="0" fontId="3" fillId="4" borderId="0" xfId="0" applyFont="1" applyFill="1" applyBorder="1"/>
    <xf numFmtId="0" fontId="5" fillId="4" borderId="0" xfId="0" applyFont="1" applyFill="1" applyBorder="1"/>
    <xf numFmtId="0" fontId="3" fillId="2" borderId="9" xfId="0" applyFont="1" applyFill="1" applyBorder="1"/>
    <xf numFmtId="0" fontId="5" fillId="2" borderId="10" xfId="0" applyFont="1" applyFill="1" applyBorder="1"/>
    <xf numFmtId="0" fontId="5" fillId="2" borderId="55" xfId="0" applyFont="1" applyFill="1" applyBorder="1"/>
    <xf numFmtId="0" fontId="10" fillId="2" borderId="55" xfId="0" applyFont="1" applyFill="1" applyBorder="1" applyAlignment="1">
      <alignment horizontal="center"/>
    </xf>
    <xf numFmtId="0" fontId="5" fillId="2" borderId="56" xfId="0" applyFont="1" applyFill="1" applyBorder="1"/>
    <xf numFmtId="0" fontId="5" fillId="4" borderId="0" xfId="0" applyFont="1" applyFill="1" applyBorder="1" applyAlignment="1"/>
    <xf numFmtId="0" fontId="45" fillId="0" borderId="11" xfId="0" applyFont="1" applyBorder="1"/>
    <xf numFmtId="0" fontId="16" fillId="0" borderId="42" xfId="0" applyFont="1" applyFill="1" applyBorder="1" applyAlignment="1">
      <alignment horizontal="center" vertical="center" wrapText="1"/>
    </xf>
    <xf numFmtId="0" fontId="28" fillId="9" borderId="29" xfId="0" applyFont="1" applyFill="1" applyBorder="1"/>
    <xf numFmtId="0" fontId="16" fillId="0" borderId="43" xfId="0" applyFont="1" applyFill="1" applyBorder="1" applyAlignment="1">
      <alignment horizontal="center" vertical="center"/>
    </xf>
    <xf numFmtId="0" fontId="30" fillId="0" borderId="0" xfId="0" applyFont="1" applyAlignment="1">
      <alignment horizontal="center"/>
    </xf>
    <xf numFmtId="0" fontId="21" fillId="0" borderId="0" xfId="0" applyFont="1" applyAlignment="1">
      <alignment wrapText="1"/>
    </xf>
    <xf numFmtId="0" fontId="28" fillId="0" borderId="0" xfId="0" applyFont="1" applyAlignment="1">
      <alignment wrapText="1"/>
    </xf>
    <xf numFmtId="0" fontId="17" fillId="0" borderId="0" xfId="0" applyFont="1" applyAlignment="1">
      <alignment horizontal="left" wrapText="1"/>
    </xf>
    <xf numFmtId="0" fontId="14" fillId="0" borderId="0" xfId="0" applyFont="1" applyAlignment="1">
      <alignment horizontal="left" wrapText="1"/>
    </xf>
    <xf numFmtId="0" fontId="28" fillId="0" borderId="0" xfId="0" applyFont="1" applyAlignment="1">
      <alignment horizontal="left" wrapText="1"/>
    </xf>
    <xf numFmtId="0" fontId="34" fillId="14" borderId="33" xfId="0" applyFont="1" applyFill="1" applyBorder="1" applyAlignment="1">
      <alignment wrapText="1"/>
    </xf>
    <xf numFmtId="0" fontId="51" fillId="0" borderId="34" xfId="0" applyFont="1" applyBorder="1" applyAlignment="1">
      <alignment wrapText="1"/>
    </xf>
    <xf numFmtId="0" fontId="51" fillId="0" borderId="35" xfId="0" applyFont="1" applyBorder="1" applyAlignment="1">
      <alignment wrapText="1"/>
    </xf>
    <xf numFmtId="0" fontId="35" fillId="0" borderId="0" xfId="0" applyFont="1" applyAlignment="1">
      <alignment horizontal="left" vertical="center" wrapText="1"/>
    </xf>
    <xf numFmtId="0" fontId="37" fillId="0" borderId="0" xfId="0" applyFont="1" applyAlignment="1">
      <alignment wrapText="1"/>
    </xf>
    <xf numFmtId="0" fontId="38" fillId="0" borderId="0" xfId="0" applyFont="1" applyAlignment="1">
      <alignment horizontal="center" vertical="center"/>
    </xf>
    <xf numFmtId="0" fontId="6" fillId="0" borderId="45" xfId="0" applyFont="1" applyBorder="1" applyAlignment="1">
      <alignment horizontal="center"/>
    </xf>
    <xf numFmtId="0" fontId="0" fillId="0" borderId="47" xfId="0" applyBorder="1" applyAlignment="1"/>
    <xf numFmtId="0" fontId="3" fillId="0" borderId="0" xfId="0" applyFont="1" applyAlignment="1">
      <alignment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xf>
    <xf numFmtId="0" fontId="3" fillId="0" borderId="0" xfId="0" applyFont="1" applyFill="1" applyBorder="1"/>
    <xf numFmtId="0" fontId="1" fillId="0" borderId="0" xfId="0" applyFont="1" applyAlignment="1">
      <alignment vertical="top"/>
    </xf>
    <xf numFmtId="0" fontId="4" fillId="4" borderId="51"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9" xfId="0" applyFont="1" applyFill="1" applyBorder="1" applyAlignment="1">
      <alignment horizontal="center" vertical="center"/>
    </xf>
    <xf numFmtId="0" fontId="4" fillId="0" borderId="27" xfId="0" applyFont="1" applyBorder="1" applyAlignment="1">
      <alignment horizontal="center"/>
    </xf>
    <xf numFmtId="0" fontId="4" fillId="0" borderId="49" xfId="0" applyFont="1" applyBorder="1" applyAlignment="1">
      <alignment horizontal="center"/>
    </xf>
    <xf numFmtId="0" fontId="0" fillId="0" borderId="49" xfId="0" applyBorder="1" applyAlignment="1"/>
    <xf numFmtId="0" fontId="4" fillId="4" borderId="14" xfId="0" applyFont="1" applyFill="1" applyBorder="1" applyAlignment="1">
      <alignment horizontal="center" vertical="center"/>
    </xf>
    <xf numFmtId="0" fontId="4" fillId="4" borderId="58" xfId="0" applyFont="1" applyFill="1" applyBorder="1" applyAlignment="1">
      <alignment horizontal="center" vertical="center"/>
    </xf>
    <xf numFmtId="0" fontId="3" fillId="0" borderId="0" xfId="0" applyFont="1" applyAlignment="1">
      <alignment horizontal="left"/>
    </xf>
    <xf numFmtId="0" fontId="3" fillId="0" borderId="0" xfId="0" applyFont="1"/>
    <xf numFmtId="0" fontId="3" fillId="0" borderId="0" xfId="0" applyFont="1" applyAlignment="1">
      <alignment vertical="top" wrapText="1"/>
    </xf>
    <xf numFmtId="0" fontId="14" fillId="0" borderId="2" xfId="0" applyFont="1" applyBorder="1" applyAlignment="1"/>
    <xf numFmtId="0" fontId="14" fillId="0" borderId="32" xfId="0" applyFont="1" applyBorder="1" applyAlignment="1"/>
    <xf numFmtId="0" fontId="33" fillId="0" borderId="2" xfId="0" applyFont="1" applyBorder="1" applyAlignment="1">
      <alignment horizontal="center"/>
    </xf>
    <xf numFmtId="0" fontId="33" fillId="0" borderId="32" xfId="0" applyFont="1" applyBorder="1" applyAlignment="1">
      <alignment horizontal="center"/>
    </xf>
    <xf numFmtId="0" fontId="0" fillId="0" borderId="2" xfId="0" applyBorder="1"/>
    <xf numFmtId="0" fontId="0" fillId="0" borderId="32" xfId="0" applyBorder="1"/>
    <xf numFmtId="0" fontId="1" fillId="0" borderId="0" xfId="0" applyFont="1" applyAlignment="1">
      <alignment horizontal="left" vertical="top" wrapText="1"/>
    </xf>
    <xf numFmtId="0" fontId="38" fillId="0" borderId="0" xfId="0" applyFont="1" applyAlignment="1">
      <alignment horizontal="left" vertical="top"/>
    </xf>
    <xf numFmtId="0" fontId="3" fillId="0" borderId="0" xfId="0" applyFont="1" applyAlignment="1">
      <alignment horizontal="left" wrapText="1"/>
    </xf>
    <xf numFmtId="0" fontId="16" fillId="0" borderId="2" xfId="0" applyFont="1" applyBorder="1" applyAlignment="1"/>
    <xf numFmtId="0" fontId="0" fillId="0" borderId="32" xfId="0" applyBorder="1" applyAlignment="1"/>
    <xf numFmtId="0" fontId="16" fillId="0" borderId="1" xfId="0" applyFont="1" applyBorder="1" applyAlignment="1">
      <alignment horizontal="center" wrapText="1"/>
    </xf>
    <xf numFmtId="0" fontId="0" fillId="0" borderId="1" xfId="0" applyBorder="1" applyAlignment="1">
      <alignment horizontal="center" wrapText="1"/>
    </xf>
    <xf numFmtId="0" fontId="16" fillId="17" borderId="0" xfId="0" applyFont="1" applyFill="1" applyAlignment="1">
      <alignment horizontal="left" wrapText="1"/>
    </xf>
    <xf numFmtId="0" fontId="24" fillId="0" borderId="2" xfId="0" applyFont="1" applyBorder="1" applyAlignment="1"/>
    <xf numFmtId="0" fontId="24" fillId="0" borderId="32" xfId="0" applyFont="1" applyBorder="1" applyAlignment="1"/>
    <xf numFmtId="0" fontId="5" fillId="16" borderId="0" xfId="0" applyFont="1" applyFill="1" applyAlignment="1"/>
    <xf numFmtId="0" fontId="0" fillId="0" borderId="0" xfId="0" applyAlignment="1"/>
    <xf numFmtId="0" fontId="23" fillId="0" borderId="0" xfId="0" applyFont="1" applyAlignment="1">
      <alignment wrapText="1"/>
    </xf>
    <xf numFmtId="0" fontId="14" fillId="0" borderId="0" xfId="0" applyNumberFormat="1" applyFont="1" applyAlignment="1">
      <alignment wrapText="1"/>
    </xf>
    <xf numFmtId="0" fontId="14" fillId="0" borderId="0" xfId="0" applyFont="1" applyAlignment="1">
      <alignment wrapText="1"/>
    </xf>
    <xf numFmtId="0" fontId="14" fillId="0" borderId="0" xfId="0" applyFont="1"/>
    <xf numFmtId="0" fontId="14" fillId="0" borderId="0" xfId="0" applyFont="1" applyAlignment="1"/>
    <xf numFmtId="0" fontId="0" fillId="0" borderId="2" xfId="0" applyBorder="1" applyAlignment="1">
      <alignment horizontal="center"/>
    </xf>
    <xf numFmtId="0" fontId="0" fillId="0" borderId="32" xfId="0" applyBorder="1" applyAlignment="1">
      <alignment horizontal="center"/>
    </xf>
    <xf numFmtId="0" fontId="3" fillId="0" borderId="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2" xfId="0" applyFont="1" applyBorder="1" applyAlignment="1">
      <alignment horizontal="center" vertical="center"/>
    </xf>
    <xf numFmtId="0" fontId="0" fillId="0" borderId="2" xfId="0" applyBorder="1" applyAlignment="1"/>
    <xf numFmtId="0" fontId="17" fillId="0" borderId="2" xfId="0" applyFont="1" applyBorder="1" applyAlignment="1">
      <alignment horizontal="center"/>
    </xf>
    <xf numFmtId="0" fontId="1" fillId="0" borderId="0" xfId="0" applyFont="1" applyAlignment="1">
      <alignment horizontal="left" vertical="top"/>
    </xf>
    <xf numFmtId="0" fontId="3" fillId="0" borderId="0" xfId="0" applyFont="1" applyAlignment="1"/>
    <xf numFmtId="0" fontId="21" fillId="0" borderId="0" xfId="0" applyFont="1" applyBorder="1" applyAlignment="1">
      <alignment vertical="top" wrapText="1"/>
    </xf>
    <xf numFmtId="0" fontId="3" fillId="0" borderId="0" xfId="0" applyFont="1" applyFill="1" applyBorder="1" applyAlignment="1"/>
    <xf numFmtId="0" fontId="16" fillId="0" borderId="0" xfId="0" applyFont="1" applyAlignment="1">
      <alignment horizontal="center"/>
    </xf>
    <xf numFmtId="0" fontId="14"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xf>
  </cellXfs>
  <cellStyles count="9">
    <cellStyle name="Comma" xfId="8" builtinId="3"/>
    <cellStyle name="Comma 2" xfId="5"/>
    <cellStyle name="Currency" xfId="1" builtinId="4"/>
    <cellStyle name="Normal" xfId="0" builtinId="0"/>
    <cellStyle name="Normal 2" xfId="7"/>
    <cellStyle name="Normal_020719 NIHprop SLD Costing1-lowOH" xfId="2"/>
    <cellStyle name="Normal_020812 Navy LowCostCS Costing" xfId="3"/>
    <cellStyle name="Normal_COGS YR 1" xfId="4"/>
    <cellStyle name="Percent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33"/>
      <color rgb="FF99FF99"/>
      <color rgb="FFFFFF00"/>
      <color rgb="FFCCFFCC"/>
      <color rgb="FF5BFFBD"/>
      <color rgb="FF00FF99"/>
      <color rgb="FF66FF99"/>
      <color rgb="FF99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123826</xdr:rowOff>
    </xdr:from>
    <xdr:to>
      <xdr:col>8</xdr:col>
      <xdr:colOff>581025</xdr:colOff>
      <xdr:row>21</xdr:row>
      <xdr:rowOff>161926</xdr:rowOff>
    </xdr:to>
    <xdr:sp macro="" textlink="">
      <xdr:nvSpPr>
        <xdr:cNvPr id="3" name="Right Arrow 2"/>
        <xdr:cNvSpPr/>
      </xdr:nvSpPr>
      <xdr:spPr>
        <a:xfrm>
          <a:off x="6629400" y="4133851"/>
          <a:ext cx="790575" cy="8382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twoCellAnchor>
    <xdr:from>
      <xdr:col>7</xdr:col>
      <xdr:colOff>371475</xdr:colOff>
      <xdr:row>25</xdr:row>
      <xdr:rowOff>171451</xdr:rowOff>
    </xdr:from>
    <xdr:to>
      <xdr:col>8</xdr:col>
      <xdr:colOff>581025</xdr:colOff>
      <xdr:row>29</xdr:row>
      <xdr:rowOff>180976</xdr:rowOff>
    </xdr:to>
    <xdr:sp macro="" textlink="">
      <xdr:nvSpPr>
        <xdr:cNvPr id="4" name="Right Arrow 3"/>
        <xdr:cNvSpPr/>
      </xdr:nvSpPr>
      <xdr:spPr>
        <a:xfrm>
          <a:off x="6619875" y="5591176"/>
          <a:ext cx="800100" cy="8191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6"/>
  <sheetViews>
    <sheetView showGridLines="0" showRuler="0" zoomScaleNormal="100" workbookViewId="0"/>
  </sheetViews>
  <sheetFormatPr defaultColWidth="8.85546875" defaultRowHeight="12.75" x14ac:dyDescent="0.2"/>
  <cols>
    <col min="1" max="1" width="8.42578125" customWidth="1"/>
    <col min="3" max="3" width="38.42578125" bestFit="1" customWidth="1"/>
    <col min="4" max="4" width="14" customWidth="1"/>
    <col min="7" max="7" width="10.42578125" customWidth="1"/>
    <col min="11" max="11" width="9" bestFit="1" customWidth="1"/>
    <col min="16" max="16" width="23.28515625" customWidth="1"/>
  </cols>
  <sheetData>
    <row r="1" spans="1:16" ht="23.25" x14ac:dyDescent="0.35">
      <c r="E1" s="403" t="s">
        <v>157</v>
      </c>
      <c r="F1" s="403"/>
      <c r="G1" s="403"/>
    </row>
    <row r="2" spans="1:16" ht="21.75" customHeight="1" x14ac:dyDescent="0.35">
      <c r="A2" s="277" t="s">
        <v>158</v>
      </c>
      <c r="B2" s="279"/>
      <c r="C2" s="282" t="s">
        <v>236</v>
      </c>
      <c r="D2" s="279"/>
      <c r="E2" s="403"/>
      <c r="F2" s="403"/>
      <c r="G2" s="403"/>
      <c r="H2" s="279"/>
      <c r="I2" s="279"/>
      <c r="J2" s="279"/>
      <c r="K2" s="279"/>
      <c r="L2" s="279"/>
      <c r="M2" s="279"/>
      <c r="N2" s="279"/>
      <c r="O2" s="279"/>
      <c r="P2" s="133"/>
    </row>
    <row r="3" spans="1:16" ht="18" customHeight="1" x14ac:dyDescent="0.25">
      <c r="A3" s="373" t="s">
        <v>268</v>
      </c>
      <c r="B3" s="133"/>
      <c r="C3" s="283"/>
      <c r="D3" s="133"/>
      <c r="E3" s="133"/>
      <c r="F3" s="133"/>
      <c r="G3" s="133"/>
      <c r="H3" s="133"/>
      <c r="I3" s="133"/>
      <c r="J3" s="133"/>
      <c r="K3" s="133"/>
      <c r="L3" s="133"/>
      <c r="M3" s="133"/>
      <c r="N3" s="133"/>
      <c r="O3" s="133"/>
      <c r="P3" s="133"/>
    </row>
    <row r="4" spans="1:16" ht="18" customHeight="1" x14ac:dyDescent="0.25">
      <c r="A4" s="373" t="s">
        <v>267</v>
      </c>
      <c r="B4" s="133"/>
      <c r="C4" s="283"/>
      <c r="D4" s="133"/>
      <c r="E4" s="133"/>
      <c r="F4" s="133"/>
      <c r="G4" s="133"/>
      <c r="H4" s="133"/>
      <c r="I4" s="133"/>
      <c r="J4" s="133"/>
      <c r="K4" s="133"/>
      <c r="L4" s="133"/>
      <c r="M4" s="133"/>
      <c r="N4" s="133"/>
      <c r="O4" s="133"/>
      <c r="P4" s="133"/>
    </row>
    <row r="5" spans="1:16" ht="15.75" x14ac:dyDescent="0.25">
      <c r="C5" s="133"/>
      <c r="D5" s="133"/>
      <c r="E5" s="133"/>
      <c r="F5" s="133"/>
      <c r="G5" s="133"/>
      <c r="H5" s="133"/>
      <c r="I5" s="133"/>
      <c r="J5" s="133"/>
      <c r="K5" s="133"/>
      <c r="L5" s="133"/>
      <c r="M5" s="133"/>
      <c r="N5" s="133"/>
      <c r="O5" s="133"/>
      <c r="P5" s="133"/>
    </row>
    <row r="6" spans="1:16" ht="15" customHeight="1" x14ac:dyDescent="0.25">
      <c r="B6" s="131" t="s">
        <v>40</v>
      </c>
      <c r="C6" s="133"/>
      <c r="D6" s="133"/>
      <c r="E6" s="133"/>
      <c r="F6" s="133"/>
      <c r="G6" s="133"/>
      <c r="H6" s="133"/>
      <c r="I6" s="133"/>
      <c r="J6" s="133"/>
      <c r="K6" s="133"/>
      <c r="L6" s="133"/>
      <c r="M6" s="133"/>
      <c r="N6" s="133"/>
      <c r="O6" s="133"/>
      <c r="P6" s="133"/>
    </row>
    <row r="7" spans="1:16" ht="15.75" x14ac:dyDescent="0.25">
      <c r="B7" s="404" t="s">
        <v>262</v>
      </c>
      <c r="C7" s="405"/>
      <c r="D7" s="405"/>
      <c r="E7" s="405"/>
      <c r="F7" s="405"/>
      <c r="G7" s="405"/>
      <c r="H7" s="405"/>
      <c r="I7" s="405"/>
      <c r="J7" s="405"/>
      <c r="K7" s="405"/>
      <c r="L7" s="405"/>
      <c r="M7" s="405"/>
      <c r="N7" s="405"/>
      <c r="O7" s="405"/>
      <c r="P7" s="133"/>
    </row>
    <row r="8" spans="1:16" ht="63" customHeight="1" x14ac:dyDescent="0.25">
      <c r="B8" s="405"/>
      <c r="C8" s="405"/>
      <c r="D8" s="405"/>
      <c r="E8" s="405"/>
      <c r="F8" s="405"/>
      <c r="G8" s="405"/>
      <c r="H8" s="405"/>
      <c r="I8" s="405"/>
      <c r="J8" s="405"/>
      <c r="K8" s="405"/>
      <c r="L8" s="405"/>
      <c r="M8" s="405"/>
      <c r="N8" s="405"/>
      <c r="O8" s="405"/>
      <c r="P8" s="133"/>
    </row>
    <row r="9" spans="1:16" ht="12" customHeight="1" x14ac:dyDescent="0.25">
      <c r="B9" s="132"/>
      <c r="C9" s="132"/>
      <c r="D9" s="132"/>
      <c r="E9" s="132"/>
      <c r="F9" s="132"/>
      <c r="G9" s="132"/>
      <c r="H9" s="132"/>
      <c r="I9" s="132"/>
      <c r="J9" s="132"/>
      <c r="K9" s="132"/>
      <c r="L9" s="132"/>
      <c r="M9" s="132"/>
      <c r="N9" s="132"/>
      <c r="O9" s="132"/>
      <c r="P9" s="133"/>
    </row>
    <row r="10" spans="1:16" ht="27" customHeight="1" x14ac:dyDescent="0.25">
      <c r="B10" s="407" t="s">
        <v>263</v>
      </c>
      <c r="C10" s="408"/>
      <c r="D10" s="408"/>
      <c r="E10" s="408"/>
      <c r="F10" s="408"/>
      <c r="G10" s="408"/>
      <c r="H10" s="408"/>
      <c r="I10" s="408"/>
      <c r="J10" s="408"/>
      <c r="K10" s="408"/>
      <c r="L10" s="408"/>
      <c r="M10" s="408"/>
      <c r="N10" s="408"/>
      <c r="O10" s="408"/>
      <c r="P10" s="133"/>
    </row>
    <row r="11" spans="1:16" ht="15.95" customHeight="1" x14ac:dyDescent="0.25">
      <c r="B11" s="132"/>
      <c r="C11" s="132"/>
      <c r="D11" s="132"/>
      <c r="E11" s="132"/>
      <c r="F11" s="132"/>
      <c r="G11" s="132"/>
      <c r="H11" s="132"/>
      <c r="I11" s="132"/>
      <c r="J11" s="132"/>
      <c r="K11" s="132"/>
      <c r="L11" s="132"/>
      <c r="M11" s="132"/>
      <c r="N11" s="132"/>
      <c r="O11" s="132"/>
      <c r="P11" s="133"/>
    </row>
    <row r="12" spans="1:16" s="177" customFormat="1" ht="18" customHeight="1" x14ac:dyDescent="0.25">
      <c r="A12" s="233"/>
      <c r="B12" s="335" t="s">
        <v>264</v>
      </c>
      <c r="C12" s="321"/>
      <c r="D12" s="321"/>
      <c r="E12" s="321"/>
      <c r="F12" s="321"/>
      <c r="G12" s="321"/>
      <c r="H12" s="321"/>
      <c r="I12" s="321"/>
      <c r="J12" s="321"/>
      <c r="K12" s="321"/>
      <c r="L12" s="321"/>
      <c r="M12" s="321"/>
      <c r="N12" s="321"/>
      <c r="O12" s="321"/>
      <c r="P12" s="233"/>
    </row>
    <row r="13" spans="1:16" s="177" customFormat="1" ht="18" customHeight="1" x14ac:dyDescent="0.25">
      <c r="A13" s="233"/>
      <c r="B13" s="412" t="s">
        <v>170</v>
      </c>
      <c r="C13" s="413"/>
      <c r="D13" s="413"/>
      <c r="E13" s="413"/>
      <c r="F13" s="413"/>
      <c r="G13" s="413"/>
      <c r="H13" s="413"/>
      <c r="I13" s="413"/>
      <c r="J13" s="413"/>
      <c r="K13" s="413"/>
      <c r="L13" s="413"/>
      <c r="M13" s="413"/>
      <c r="N13" s="413"/>
      <c r="O13" s="413"/>
      <c r="P13" s="233"/>
    </row>
    <row r="14" spans="1:16" s="177" customFormat="1" ht="18" customHeight="1" x14ac:dyDescent="0.25">
      <c r="A14" s="233"/>
      <c r="B14" s="412" t="s">
        <v>171</v>
      </c>
      <c r="C14" s="413"/>
      <c r="D14" s="413"/>
      <c r="E14" s="413"/>
      <c r="F14" s="413"/>
      <c r="G14" s="413"/>
      <c r="H14" s="413"/>
      <c r="I14" s="413"/>
      <c r="J14" s="413"/>
      <c r="K14" s="413"/>
      <c r="L14" s="413"/>
      <c r="M14" s="413"/>
      <c r="N14" s="413"/>
      <c r="O14" s="413"/>
      <c r="P14" s="233"/>
    </row>
    <row r="15" spans="1:16" s="133" customFormat="1" ht="15.75" customHeight="1" x14ac:dyDescent="0.25"/>
    <row r="16" spans="1:16" s="232" customFormat="1" ht="15.75" x14ac:dyDescent="0.25">
      <c r="A16" s="233"/>
      <c r="B16" s="236" t="s">
        <v>143</v>
      </c>
      <c r="J16" s="237" t="s">
        <v>139</v>
      </c>
    </row>
    <row r="17" spans="2:16" s="133" customFormat="1" ht="16.5" thickBot="1" x14ac:dyDescent="0.3">
      <c r="B17" s="226"/>
      <c r="C17" s="226"/>
      <c r="D17" s="226"/>
      <c r="E17" s="226"/>
      <c r="J17" s="384"/>
      <c r="K17" s="385"/>
      <c r="L17" s="385"/>
      <c r="M17" s="385"/>
      <c r="N17" s="385"/>
      <c r="O17" s="385"/>
      <c r="P17" s="150"/>
    </row>
    <row r="18" spans="2:16" s="133" customFormat="1" ht="33" customHeight="1" x14ac:dyDescent="0.25">
      <c r="B18" s="264"/>
      <c r="C18" s="265" t="str">
        <f>'Total Amount'!B28</f>
        <v>Total Direct Labor Costs</v>
      </c>
      <c r="D18" s="273">
        <f>'Total Amount by Phase'!W29</f>
        <v>0</v>
      </c>
      <c r="E18" s="246"/>
      <c r="J18" s="409" t="s">
        <v>140</v>
      </c>
      <c r="K18" s="410"/>
      <c r="L18" s="410"/>
      <c r="M18" s="410"/>
      <c r="N18" s="410"/>
      <c r="O18" s="410"/>
      <c r="P18" s="411"/>
    </row>
    <row r="19" spans="2:16" s="133" customFormat="1" ht="15.75" x14ac:dyDescent="0.25">
      <c r="B19" s="247"/>
      <c r="C19" s="227" t="str">
        <f>'Total Amount'!B32</f>
        <v>Total Fringe Benefit Costs</v>
      </c>
      <c r="D19" s="228">
        <f>'Total Amount by Phase'!W33</f>
        <v>0</v>
      </c>
      <c r="E19" s="248"/>
      <c r="J19" s="257" t="str">
        <f>IF(COUNTIF('Materials-Supplies'!B7:J15,"&lt;&gt;"&amp;"")&gt;0, "Supporting documentation for Materials/Supplies", "")</f>
        <v>Supporting documentation for Materials/Supplies</v>
      </c>
      <c r="K19" s="258"/>
      <c r="L19" s="258"/>
      <c r="M19" s="258"/>
      <c r="N19" s="258"/>
      <c r="O19" s="258"/>
      <c r="P19" s="259"/>
    </row>
    <row r="20" spans="2:16" s="133" customFormat="1" ht="15.75" x14ac:dyDescent="0.25">
      <c r="B20" s="247"/>
      <c r="C20" s="227" t="str">
        <f>'Total Amount'!B36</f>
        <v>Total Labor Overhead Costs</v>
      </c>
      <c r="D20" s="228">
        <f>'Total Amount by Phase'!W37</f>
        <v>0</v>
      </c>
      <c r="E20" s="248"/>
      <c r="J20" s="257" t="str">
        <f>IF(COUNTIF(Equipment!B7:M11,"&lt;&gt;"&amp;"")&gt;0, "Supporting documentation for Equipment", "")</f>
        <v>Supporting documentation for Equipment</v>
      </c>
      <c r="K20" s="258"/>
      <c r="L20" s="258"/>
      <c r="M20" s="258"/>
      <c r="N20" s="258"/>
      <c r="O20" s="258"/>
      <c r="P20" s="259"/>
    </row>
    <row r="21" spans="2:16" s="133" customFormat="1" ht="15.75" x14ac:dyDescent="0.25">
      <c r="B21" s="247"/>
      <c r="C21" s="227" t="str">
        <f>'Total Amount'!B42</f>
        <v>Total Subcontract Costs</v>
      </c>
      <c r="D21" s="228">
        <f>'Total Amount by Phase'!W43</f>
        <v>0</v>
      </c>
      <c r="E21" s="248"/>
      <c r="J21" s="257" t="str">
        <f>IF(COUNTIF('ODC Details'!B7:H13,"&lt;&gt;"&amp;"")&gt;0, "Supporting documentation for Other ODC", "")</f>
        <v>Supporting documentation for Other ODC</v>
      </c>
      <c r="K21" s="258"/>
      <c r="L21" s="258"/>
      <c r="M21" s="258"/>
      <c r="N21" s="258"/>
      <c r="O21" s="258"/>
      <c r="P21" s="259"/>
    </row>
    <row r="22" spans="2:16" s="133" customFormat="1" ht="16.5" thickBot="1" x14ac:dyDescent="0.3">
      <c r="B22" s="247"/>
      <c r="C22" s="227" t="str">
        <f>'Total Amount'!B48</f>
        <v>Total Consultant Costs</v>
      </c>
      <c r="D22" s="228">
        <f>'Total Amount by Phase'!W49</f>
        <v>0</v>
      </c>
      <c r="E22" s="248"/>
      <c r="J22" s="382"/>
      <c r="K22" s="260"/>
      <c r="L22" s="260"/>
      <c r="M22" s="260"/>
      <c r="N22" s="260"/>
      <c r="O22" s="260"/>
      <c r="P22" s="261"/>
    </row>
    <row r="23" spans="2:16" s="133" customFormat="1" ht="15.75" x14ac:dyDescent="0.25">
      <c r="B23" s="247"/>
      <c r="C23" s="227" t="str">
        <f>'Total Amount'!B54</f>
        <v>Total Other Direct Costs</v>
      </c>
      <c r="D23" s="228">
        <f>'Total Amount by Phase'!W55</f>
        <v>0</v>
      </c>
      <c r="E23" s="248"/>
      <c r="J23" s="150" t="str">
        <f>IF(COUNTIF('Labor&amp;Ind Rates'!D24:J30,"&lt;&gt;"&amp;"")&gt;0, "Basis of Indirect Rate for each Indirect Rate", "")</f>
        <v/>
      </c>
      <c r="K23" s="383"/>
      <c r="L23" s="150"/>
      <c r="M23" s="150"/>
      <c r="N23" s="150"/>
      <c r="O23" s="150"/>
      <c r="P23" s="150"/>
    </row>
    <row r="24" spans="2:16" s="133" customFormat="1" ht="15.75" x14ac:dyDescent="0.25">
      <c r="B24" s="247"/>
      <c r="C24" s="227" t="str">
        <f>'Total Amount'!B58</f>
        <v>Total Material Handling Costs</v>
      </c>
      <c r="D24" s="228">
        <f>'Total Amount by Phase'!W59</f>
        <v>0</v>
      </c>
      <c r="E24" s="248"/>
      <c r="J24" s="150"/>
      <c r="K24" s="383"/>
      <c r="L24" s="150"/>
      <c r="M24" s="150"/>
      <c r="N24" s="150"/>
      <c r="O24" s="150"/>
      <c r="P24" s="150"/>
    </row>
    <row r="25" spans="2:16" s="133" customFormat="1" ht="15.75" x14ac:dyDescent="0.25">
      <c r="B25" s="247"/>
      <c r="C25" s="227" t="str">
        <f>'Total Amount'!A59</f>
        <v>Subtotal Costs</v>
      </c>
      <c r="D25" s="228">
        <f>'Total Amount by Phase'!W60</f>
        <v>0</v>
      </c>
      <c r="E25" s="248"/>
      <c r="J25" s="386"/>
      <c r="K25" s="150"/>
      <c r="L25" s="150"/>
      <c r="M25" s="150"/>
      <c r="N25" s="150"/>
      <c r="O25" s="150"/>
      <c r="P25" s="150"/>
    </row>
    <row r="26" spans="2:16" s="133" customFormat="1" ht="16.5" thickBot="1" x14ac:dyDescent="0.3">
      <c r="B26" s="247"/>
      <c r="C26" s="227" t="str">
        <f>'Total Amount'!B63</f>
        <v>Total G&amp;A Costs</v>
      </c>
      <c r="D26" s="228">
        <f>'Total Amount by Phase'!W64</f>
        <v>0</v>
      </c>
      <c r="E26" s="248"/>
    </row>
    <row r="27" spans="2:16" s="133" customFormat="1" ht="15.75" x14ac:dyDescent="0.25">
      <c r="B27" s="247"/>
      <c r="C27" s="227" t="str">
        <f>'Total Amount'!A64</f>
        <v>Subtotal Costs</v>
      </c>
      <c r="D27" s="228">
        <f>'Total Amount by Phase'!W65</f>
        <v>0</v>
      </c>
      <c r="E27" s="248"/>
      <c r="J27" s="263"/>
      <c r="K27" s="262"/>
      <c r="L27" s="262"/>
      <c r="M27" s="262"/>
      <c r="N27" s="262"/>
      <c r="O27" s="262"/>
      <c r="P27" s="251"/>
    </row>
    <row r="28" spans="2:16" s="133" customFormat="1" ht="15.75" x14ac:dyDescent="0.25">
      <c r="B28" s="247"/>
      <c r="C28" s="227" t="str">
        <f>'Total Amount'!B68</f>
        <v>Total Cost of Money</v>
      </c>
      <c r="D28" s="228">
        <f>'Total Amount by Phase'!W69</f>
        <v>0</v>
      </c>
      <c r="E28" s="248"/>
      <c r="J28" s="388" t="s">
        <v>141</v>
      </c>
      <c r="K28" s="387"/>
      <c r="L28" s="387"/>
      <c r="M28" s="387"/>
      <c r="N28" s="387"/>
      <c r="O28" s="387"/>
      <c r="P28" s="253"/>
    </row>
    <row r="29" spans="2:16" s="133" customFormat="1" ht="15.75" x14ac:dyDescent="0.25">
      <c r="B29" s="247"/>
      <c r="C29" s="227" t="str">
        <f>'Total Amount'!A69</f>
        <v>Total Estimated Costs</v>
      </c>
      <c r="D29" s="228">
        <f>'Total Amount by Phase'!W70</f>
        <v>0</v>
      </c>
      <c r="E29" s="248"/>
      <c r="J29" s="381" t="s">
        <v>266</v>
      </c>
      <c r="K29" s="252"/>
      <c r="L29" s="252"/>
      <c r="M29" s="252"/>
      <c r="N29" s="252"/>
      <c r="O29" s="252"/>
      <c r="P29" s="253"/>
    </row>
    <row r="30" spans="2:16" s="272" customFormat="1" ht="17.25" customHeight="1" x14ac:dyDescent="0.25">
      <c r="B30" s="269"/>
      <c r="C30" s="227" t="str">
        <f>'Total Amount'!A70</f>
        <v>Fixed Fee (If proposing a CPFF contract)</v>
      </c>
      <c r="D30" s="270">
        <f>'Total Amount by Phase'!W71</f>
        <v>0</v>
      </c>
      <c r="E30" s="271"/>
      <c r="J30" s="381" t="s">
        <v>265</v>
      </c>
      <c r="K30" s="252"/>
      <c r="L30" s="252"/>
      <c r="M30" s="252"/>
      <c r="N30" s="252"/>
      <c r="O30" s="252"/>
      <c r="P30" s="253"/>
    </row>
    <row r="31" spans="2:16" s="133" customFormat="1" ht="16.5" thickBot="1" x14ac:dyDescent="0.3">
      <c r="B31" s="249"/>
      <c r="C31" s="266" t="str">
        <f>'Total Amount'!A71</f>
        <v>Total Estimated Costs Plus Fixed Fee</v>
      </c>
      <c r="D31" s="267">
        <f>'Total Amount by Phase'!W72</f>
        <v>0</v>
      </c>
      <c r="E31" s="250"/>
      <c r="J31" s="254"/>
      <c r="K31" s="255"/>
      <c r="L31" s="255"/>
      <c r="M31" s="255"/>
      <c r="N31" s="255"/>
      <c r="O31" s="255"/>
      <c r="P31" s="256"/>
    </row>
    <row r="32" spans="2:16" s="133" customFormat="1" ht="15.75" x14ac:dyDescent="0.25">
      <c r="B32" s="226"/>
      <c r="C32" s="227"/>
      <c r="D32" s="228"/>
      <c r="E32" s="226"/>
    </row>
    <row r="33" spans="1:16" s="133" customFormat="1" ht="15.75" x14ac:dyDescent="0.25">
      <c r="B33" s="226"/>
      <c r="C33" s="226"/>
      <c r="D33" s="226"/>
      <c r="E33" s="226"/>
    </row>
    <row r="34" spans="1:16" s="133" customFormat="1" ht="15.75" x14ac:dyDescent="0.25"/>
    <row r="35" spans="1:16" s="133" customFormat="1" ht="15.75" x14ac:dyDescent="0.25">
      <c r="A35"/>
      <c r="B35"/>
      <c r="C35"/>
      <c r="D35"/>
      <c r="E35"/>
      <c r="F35"/>
      <c r="G35"/>
      <c r="H35"/>
      <c r="I35"/>
      <c r="J35"/>
      <c r="K35"/>
      <c r="L35"/>
      <c r="M35"/>
      <c r="N35"/>
      <c r="O35"/>
      <c r="P35"/>
    </row>
    <row r="36" spans="1:16" ht="24" customHeight="1" x14ac:dyDescent="0.2">
      <c r="B36" s="406"/>
      <c r="C36" s="406"/>
      <c r="D36" s="406"/>
      <c r="E36" s="406"/>
      <c r="F36" s="406"/>
      <c r="G36" s="406"/>
      <c r="H36" s="406"/>
      <c r="I36" s="406"/>
      <c r="J36" s="406"/>
      <c r="K36" s="406"/>
      <c r="L36" s="406"/>
      <c r="M36" s="406"/>
      <c r="N36" s="406"/>
      <c r="O36" s="406"/>
    </row>
  </sheetData>
  <mergeCells count="8">
    <mergeCell ref="E1:G1"/>
    <mergeCell ref="E2:G2"/>
    <mergeCell ref="B7:O8"/>
    <mergeCell ref="B36:O36"/>
    <mergeCell ref="B10:O10"/>
    <mergeCell ref="J18:P18"/>
    <mergeCell ref="B13:O13"/>
    <mergeCell ref="B14:O14"/>
  </mergeCells>
  <phoneticPr fontId="2" type="noConversion"/>
  <pageMargins left="0.75" right="0.75" top="1" bottom="1" header="0.5" footer="0.5"/>
  <pageSetup scale="74"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9"/>
    <pageSetUpPr fitToPage="1"/>
  </sheetPr>
  <dimension ref="A1:AX85"/>
  <sheetViews>
    <sheetView zoomScaleNormal="100" workbookViewId="0">
      <pane xSplit="3" ySplit="5" topLeftCell="D64" activePane="bottomRight" state="frozen"/>
      <selection pane="topRight" activeCell="D1" sqref="D1"/>
      <selection pane="bottomLeft" activeCell="A3" sqref="A3"/>
      <selection pane="bottomRight" activeCell="E82" sqref="E82"/>
    </sheetView>
  </sheetViews>
  <sheetFormatPr defaultColWidth="8.85546875" defaultRowHeight="12.75" x14ac:dyDescent="0.2"/>
  <cols>
    <col min="1" max="1" width="17.28515625" customWidth="1"/>
    <col min="2" max="2" width="42.42578125" customWidth="1"/>
    <col min="3" max="3" width="29.140625" customWidth="1"/>
    <col min="4" max="4" width="11.5703125" customWidth="1"/>
    <col min="5" max="5" width="14.42578125" bestFit="1" customWidth="1"/>
    <col min="6" max="18" width="12.5703125" customWidth="1"/>
    <col min="19" max="19" width="11.5703125" customWidth="1"/>
    <col min="20" max="20" width="14.42578125" bestFit="1" customWidth="1"/>
    <col min="21" max="21" width="12.5703125" customWidth="1"/>
    <col min="22" max="22" width="11.5703125" customWidth="1"/>
    <col min="23" max="23" width="14.42578125" bestFit="1" customWidth="1"/>
    <col min="24" max="36" width="12.5703125" customWidth="1"/>
    <col min="37" max="37" width="11.5703125" customWidth="1"/>
    <col min="38" max="38" width="14.42578125" customWidth="1"/>
    <col min="39" max="45" width="12.5703125" customWidth="1"/>
    <col min="46" max="46" width="11.5703125" customWidth="1"/>
    <col min="47" max="47" width="14.42578125" customWidth="1"/>
    <col min="48" max="50" width="12.5703125" customWidth="1"/>
  </cols>
  <sheetData>
    <row r="1" spans="1:50" x14ac:dyDescent="0.2">
      <c r="A1" s="391" t="s">
        <v>271</v>
      </c>
      <c r="B1" s="392" t="s">
        <v>240</v>
      </c>
      <c r="C1" s="392"/>
      <c r="D1" s="429" t="s">
        <v>210</v>
      </c>
      <c r="E1" s="429"/>
      <c r="F1" s="424"/>
      <c r="G1" s="423" t="s">
        <v>211</v>
      </c>
      <c r="H1" s="429"/>
      <c r="I1" s="424"/>
      <c r="J1" s="423" t="s">
        <v>212</v>
      </c>
      <c r="K1" s="429"/>
      <c r="L1" s="424"/>
      <c r="M1" s="423" t="s">
        <v>213</v>
      </c>
      <c r="N1" s="429"/>
      <c r="O1" s="424"/>
      <c r="P1" s="423" t="s">
        <v>214</v>
      </c>
      <c r="Q1" s="429"/>
      <c r="R1" s="424"/>
      <c r="S1" s="423" t="s">
        <v>215</v>
      </c>
      <c r="T1" s="429"/>
      <c r="U1" s="424"/>
      <c r="V1" s="423" t="s">
        <v>216</v>
      </c>
      <c r="W1" s="429"/>
      <c r="X1" s="424"/>
      <c r="Y1" s="423" t="s">
        <v>217</v>
      </c>
      <c r="Z1" s="429"/>
      <c r="AA1" s="424"/>
      <c r="AB1" s="423" t="s">
        <v>218</v>
      </c>
      <c r="AC1" s="429"/>
      <c r="AD1" s="424"/>
      <c r="AE1" s="423" t="s">
        <v>219</v>
      </c>
      <c r="AF1" s="429"/>
      <c r="AG1" s="424"/>
      <c r="AH1" s="423" t="s">
        <v>220</v>
      </c>
      <c r="AI1" s="429"/>
      <c r="AJ1" s="424"/>
      <c r="AK1" s="423" t="s">
        <v>221</v>
      </c>
      <c r="AL1" s="429"/>
      <c r="AM1" s="424"/>
      <c r="AN1" s="423" t="s">
        <v>222</v>
      </c>
      <c r="AO1" s="429"/>
      <c r="AP1" s="424"/>
      <c r="AQ1" s="423" t="s">
        <v>223</v>
      </c>
      <c r="AR1" s="429"/>
      <c r="AS1" s="424"/>
      <c r="AT1" s="423" t="s">
        <v>224</v>
      </c>
      <c r="AU1" s="429"/>
      <c r="AV1" s="424"/>
      <c r="AW1" s="423" t="s">
        <v>273</v>
      </c>
      <c r="AX1" s="424"/>
    </row>
    <row r="2" spans="1:50" x14ac:dyDescent="0.2">
      <c r="A2" s="391" t="s">
        <v>270</v>
      </c>
      <c r="B2" s="392" t="str">
        <f>General!C2</f>
        <v>Advanced Technology International</v>
      </c>
      <c r="C2" s="392"/>
      <c r="D2" s="430"/>
      <c r="E2" s="430"/>
      <c r="F2" s="426"/>
      <c r="G2" s="425"/>
      <c r="H2" s="430"/>
      <c r="I2" s="426"/>
      <c r="J2" s="425"/>
      <c r="K2" s="430"/>
      <c r="L2" s="426"/>
      <c r="M2" s="425"/>
      <c r="N2" s="430"/>
      <c r="O2" s="426"/>
      <c r="P2" s="425"/>
      <c r="Q2" s="430"/>
      <c r="R2" s="426"/>
      <c r="S2" s="425"/>
      <c r="T2" s="430"/>
      <c r="U2" s="426"/>
      <c r="V2" s="425"/>
      <c r="W2" s="430"/>
      <c r="X2" s="426"/>
      <c r="Y2" s="425"/>
      <c r="Z2" s="430"/>
      <c r="AA2" s="426"/>
      <c r="AB2" s="425"/>
      <c r="AC2" s="430"/>
      <c r="AD2" s="426"/>
      <c r="AE2" s="425"/>
      <c r="AF2" s="430"/>
      <c r="AG2" s="426"/>
      <c r="AH2" s="425"/>
      <c r="AI2" s="430"/>
      <c r="AJ2" s="426"/>
      <c r="AK2" s="425"/>
      <c r="AL2" s="430"/>
      <c r="AM2" s="426"/>
      <c r="AN2" s="425"/>
      <c r="AO2" s="430"/>
      <c r="AP2" s="426"/>
      <c r="AQ2" s="425"/>
      <c r="AR2" s="430"/>
      <c r="AS2" s="426"/>
      <c r="AT2" s="425"/>
      <c r="AU2" s="430"/>
      <c r="AV2" s="426"/>
      <c r="AW2" s="425"/>
      <c r="AX2" s="426"/>
    </row>
    <row r="3" spans="1:50" x14ac:dyDescent="0.2">
      <c r="A3" s="391" t="s">
        <v>268</v>
      </c>
      <c r="B3" s="392">
        <f>General!C3</f>
        <v>0</v>
      </c>
      <c r="C3" s="392"/>
      <c r="D3" s="430"/>
      <c r="E3" s="430"/>
      <c r="F3" s="426"/>
      <c r="G3" s="425"/>
      <c r="H3" s="430"/>
      <c r="I3" s="426"/>
      <c r="J3" s="425"/>
      <c r="K3" s="430"/>
      <c r="L3" s="426"/>
      <c r="M3" s="425"/>
      <c r="N3" s="430"/>
      <c r="O3" s="426"/>
      <c r="P3" s="425"/>
      <c r="Q3" s="430"/>
      <c r="R3" s="426"/>
      <c r="S3" s="425"/>
      <c r="T3" s="430"/>
      <c r="U3" s="426"/>
      <c r="V3" s="425"/>
      <c r="W3" s="430"/>
      <c r="X3" s="426"/>
      <c r="Y3" s="425"/>
      <c r="Z3" s="430"/>
      <c r="AA3" s="426"/>
      <c r="AB3" s="425"/>
      <c r="AC3" s="430"/>
      <c r="AD3" s="426"/>
      <c r="AE3" s="425"/>
      <c r="AF3" s="430"/>
      <c r="AG3" s="426"/>
      <c r="AH3" s="425"/>
      <c r="AI3" s="430"/>
      <c r="AJ3" s="426"/>
      <c r="AK3" s="425"/>
      <c r="AL3" s="430"/>
      <c r="AM3" s="426"/>
      <c r="AN3" s="425"/>
      <c r="AO3" s="430"/>
      <c r="AP3" s="426"/>
      <c r="AQ3" s="425"/>
      <c r="AR3" s="430"/>
      <c r="AS3" s="426"/>
      <c r="AT3" s="425"/>
      <c r="AU3" s="430"/>
      <c r="AV3" s="426"/>
      <c r="AW3" s="425"/>
      <c r="AX3" s="426"/>
    </row>
    <row r="4" spans="1:50" x14ac:dyDescent="0.2">
      <c r="A4" s="391" t="s">
        <v>267</v>
      </c>
      <c r="B4" s="392">
        <f>General!C4</f>
        <v>0</v>
      </c>
      <c r="C4" s="392"/>
      <c r="D4" s="431"/>
      <c r="E4" s="431"/>
      <c r="F4" s="428"/>
      <c r="G4" s="427"/>
      <c r="H4" s="431"/>
      <c r="I4" s="428"/>
      <c r="J4" s="427"/>
      <c r="K4" s="431"/>
      <c r="L4" s="428"/>
      <c r="M4" s="427"/>
      <c r="N4" s="431"/>
      <c r="O4" s="428"/>
      <c r="P4" s="427"/>
      <c r="Q4" s="431"/>
      <c r="R4" s="428"/>
      <c r="S4" s="427"/>
      <c r="T4" s="431"/>
      <c r="U4" s="428"/>
      <c r="V4" s="427"/>
      <c r="W4" s="431"/>
      <c r="X4" s="428"/>
      <c r="Y4" s="427"/>
      <c r="Z4" s="431"/>
      <c r="AA4" s="428"/>
      <c r="AB4" s="427"/>
      <c r="AC4" s="431"/>
      <c r="AD4" s="428"/>
      <c r="AE4" s="427"/>
      <c r="AF4" s="431"/>
      <c r="AG4" s="428"/>
      <c r="AH4" s="427"/>
      <c r="AI4" s="431"/>
      <c r="AJ4" s="428"/>
      <c r="AK4" s="427"/>
      <c r="AL4" s="431"/>
      <c r="AM4" s="428"/>
      <c r="AN4" s="427"/>
      <c r="AO4" s="431"/>
      <c r="AP4" s="428"/>
      <c r="AQ4" s="427"/>
      <c r="AR4" s="431"/>
      <c r="AS4" s="428"/>
      <c r="AT4" s="427"/>
      <c r="AU4" s="431"/>
      <c r="AV4" s="428"/>
      <c r="AW4" s="427"/>
      <c r="AX4" s="428"/>
    </row>
    <row r="5" spans="1:50" ht="13.5" thickBot="1" x14ac:dyDescent="0.25">
      <c r="A5" s="393"/>
      <c r="B5" s="394"/>
      <c r="C5" s="394"/>
      <c r="D5" s="22"/>
      <c r="E5" s="58" t="s">
        <v>192</v>
      </c>
      <c r="F5" s="22"/>
      <c r="G5" s="22"/>
      <c r="H5" s="58" t="s">
        <v>192</v>
      </c>
      <c r="I5" s="22"/>
      <c r="J5" s="22"/>
      <c r="K5" s="58" t="s">
        <v>192</v>
      </c>
      <c r="L5" s="22"/>
      <c r="M5" s="22"/>
      <c r="N5" s="58" t="s">
        <v>192</v>
      </c>
      <c r="O5" s="22"/>
      <c r="P5" s="22"/>
      <c r="Q5" s="58" t="s">
        <v>192</v>
      </c>
      <c r="R5" s="22"/>
      <c r="S5" s="22"/>
      <c r="T5" s="58" t="s">
        <v>192</v>
      </c>
      <c r="U5" s="42"/>
      <c r="V5" s="22"/>
      <c r="W5" s="58" t="s">
        <v>192</v>
      </c>
      <c r="X5" s="22"/>
      <c r="Y5" s="22"/>
      <c r="Z5" s="58" t="s">
        <v>192</v>
      </c>
      <c r="AA5" s="22"/>
      <c r="AB5" s="22"/>
      <c r="AC5" s="58" t="s">
        <v>192</v>
      </c>
      <c r="AD5" s="22"/>
      <c r="AE5" s="22"/>
      <c r="AF5" s="58" t="s">
        <v>192</v>
      </c>
      <c r="AG5" s="22"/>
      <c r="AH5" s="22"/>
      <c r="AI5" s="58" t="s">
        <v>192</v>
      </c>
      <c r="AJ5" s="22"/>
      <c r="AK5" s="22"/>
      <c r="AL5" s="58" t="s">
        <v>192</v>
      </c>
      <c r="AM5" s="42"/>
      <c r="AN5" s="22"/>
      <c r="AO5" s="58" t="s">
        <v>192</v>
      </c>
      <c r="AP5" s="22"/>
      <c r="AQ5" s="22"/>
      <c r="AR5" s="58" t="s">
        <v>192</v>
      </c>
      <c r="AS5" s="22"/>
      <c r="AT5" s="22"/>
      <c r="AU5" s="58" t="s">
        <v>192</v>
      </c>
      <c r="AV5" s="42"/>
      <c r="AW5" s="22"/>
      <c r="AX5" s="22"/>
    </row>
    <row r="6" spans="1:50" x14ac:dyDescent="0.2">
      <c r="A6" s="33" t="s">
        <v>180</v>
      </c>
      <c r="B6" s="2"/>
      <c r="C6" s="10"/>
      <c r="D6" s="23"/>
      <c r="E6" s="24" t="s">
        <v>147</v>
      </c>
      <c r="F6" s="25"/>
      <c r="G6" s="23"/>
      <c r="H6" s="24" t="s">
        <v>147</v>
      </c>
      <c r="I6" s="25"/>
      <c r="J6" s="23"/>
      <c r="K6" s="24" t="s">
        <v>147</v>
      </c>
      <c r="L6" s="25"/>
      <c r="M6" s="23"/>
      <c r="N6" s="24" t="s">
        <v>148</v>
      </c>
      <c r="O6" s="25"/>
      <c r="P6" s="23"/>
      <c r="Q6" s="24" t="s">
        <v>147</v>
      </c>
      <c r="R6" s="25"/>
      <c r="S6" s="23"/>
      <c r="T6" s="24" t="s">
        <v>148</v>
      </c>
      <c r="U6" s="71"/>
      <c r="V6" s="23"/>
      <c r="W6" s="24" t="s">
        <v>147</v>
      </c>
      <c r="X6" s="25"/>
      <c r="Y6" s="23"/>
      <c r="Z6" s="24" t="s">
        <v>147</v>
      </c>
      <c r="AA6" s="25"/>
      <c r="AB6" s="23"/>
      <c r="AC6" s="24" t="s">
        <v>147</v>
      </c>
      <c r="AD6" s="25"/>
      <c r="AE6" s="23"/>
      <c r="AF6" s="24" t="s">
        <v>148</v>
      </c>
      <c r="AG6" s="25"/>
      <c r="AH6" s="23"/>
      <c r="AI6" s="24" t="s">
        <v>147</v>
      </c>
      <c r="AJ6" s="25"/>
      <c r="AK6" s="23"/>
      <c r="AL6" s="24" t="s">
        <v>148</v>
      </c>
      <c r="AM6" s="71"/>
      <c r="AN6" s="23"/>
      <c r="AO6" s="24" t="s">
        <v>148</v>
      </c>
      <c r="AP6" s="25"/>
      <c r="AQ6" s="23"/>
      <c r="AR6" s="24" t="s">
        <v>147</v>
      </c>
      <c r="AS6" s="25"/>
      <c r="AT6" s="23"/>
      <c r="AU6" s="24" t="s">
        <v>148</v>
      </c>
      <c r="AV6" s="71"/>
      <c r="AW6" s="432" t="s">
        <v>47</v>
      </c>
      <c r="AX6" s="433"/>
    </row>
    <row r="7" spans="1:50" x14ac:dyDescent="0.2">
      <c r="A7" s="33"/>
      <c r="B7" s="2"/>
      <c r="C7" s="10"/>
      <c r="D7" s="30"/>
      <c r="E7" s="31" t="s">
        <v>75</v>
      </c>
      <c r="F7" s="32"/>
      <c r="G7" s="30"/>
      <c r="H7" s="31" t="s">
        <v>75</v>
      </c>
      <c r="I7" s="32"/>
      <c r="J7" s="30"/>
      <c r="K7" s="31" t="s">
        <v>75</v>
      </c>
      <c r="L7" s="32"/>
      <c r="M7" s="30"/>
      <c r="N7" s="31" t="s">
        <v>75</v>
      </c>
      <c r="O7" s="32"/>
      <c r="P7" s="30"/>
      <c r="Q7" s="31" t="s">
        <v>75</v>
      </c>
      <c r="R7" s="32"/>
      <c r="S7" s="30"/>
      <c r="T7" s="31" t="s">
        <v>75</v>
      </c>
      <c r="U7" s="36"/>
      <c r="V7" s="30"/>
      <c r="W7" s="31" t="s">
        <v>75</v>
      </c>
      <c r="X7" s="32"/>
      <c r="Y7" s="30"/>
      <c r="Z7" s="31" t="s">
        <v>75</v>
      </c>
      <c r="AA7" s="32"/>
      <c r="AB7" s="30"/>
      <c r="AC7" s="31" t="s">
        <v>75</v>
      </c>
      <c r="AD7" s="32"/>
      <c r="AE7" s="30"/>
      <c r="AF7" s="31" t="s">
        <v>75</v>
      </c>
      <c r="AG7" s="32"/>
      <c r="AH7" s="30"/>
      <c r="AI7" s="31" t="s">
        <v>75</v>
      </c>
      <c r="AJ7" s="32"/>
      <c r="AK7" s="30"/>
      <c r="AL7" s="31" t="s">
        <v>75</v>
      </c>
      <c r="AM7" s="36"/>
      <c r="AN7" s="30"/>
      <c r="AO7" s="31" t="s">
        <v>75</v>
      </c>
      <c r="AP7" s="32"/>
      <c r="AQ7" s="30"/>
      <c r="AR7" s="31" t="s">
        <v>75</v>
      </c>
      <c r="AS7" s="32"/>
      <c r="AT7" s="30"/>
      <c r="AU7" s="31" t="s">
        <v>75</v>
      </c>
      <c r="AV7" s="36"/>
      <c r="AW7" s="399" t="s">
        <v>179</v>
      </c>
      <c r="AX7" s="349" t="s">
        <v>74</v>
      </c>
    </row>
    <row r="8" spans="1:50" x14ac:dyDescent="0.2">
      <c r="A8" s="14"/>
      <c r="B8" s="69" t="s">
        <v>191</v>
      </c>
      <c r="C8" s="46"/>
      <c r="D8" s="47" t="s">
        <v>294</v>
      </c>
      <c r="E8" s="3" t="s">
        <v>59</v>
      </c>
      <c r="F8" s="48" t="s">
        <v>60</v>
      </c>
      <c r="G8" s="47" t="s">
        <v>294</v>
      </c>
      <c r="H8" s="3" t="s">
        <v>59</v>
      </c>
      <c r="I8" s="48" t="s">
        <v>60</v>
      </c>
      <c r="J8" s="47" t="s">
        <v>294</v>
      </c>
      <c r="K8" s="3" t="s">
        <v>59</v>
      </c>
      <c r="L8" s="48" t="s">
        <v>60</v>
      </c>
      <c r="M8" s="47" t="s">
        <v>294</v>
      </c>
      <c r="N8" s="3" t="s">
        <v>59</v>
      </c>
      <c r="O8" s="48" t="s">
        <v>60</v>
      </c>
      <c r="P8" s="47" t="s">
        <v>294</v>
      </c>
      <c r="Q8" s="3" t="s">
        <v>59</v>
      </c>
      <c r="R8" s="48" t="s">
        <v>60</v>
      </c>
      <c r="S8" s="47" t="s">
        <v>294</v>
      </c>
      <c r="T8" s="3" t="s">
        <v>59</v>
      </c>
      <c r="U8" s="46" t="s">
        <v>60</v>
      </c>
      <c r="V8" s="47" t="s">
        <v>294</v>
      </c>
      <c r="W8" s="3" t="s">
        <v>59</v>
      </c>
      <c r="X8" s="48" t="s">
        <v>60</v>
      </c>
      <c r="Y8" s="47" t="s">
        <v>294</v>
      </c>
      <c r="Z8" s="3" t="s">
        <v>59</v>
      </c>
      <c r="AA8" s="48" t="s">
        <v>60</v>
      </c>
      <c r="AB8" s="47" t="s">
        <v>294</v>
      </c>
      <c r="AC8" s="3" t="s">
        <v>59</v>
      </c>
      <c r="AD8" s="48" t="s">
        <v>60</v>
      </c>
      <c r="AE8" s="47" t="s">
        <v>294</v>
      </c>
      <c r="AF8" s="3" t="s">
        <v>59</v>
      </c>
      <c r="AG8" s="48" t="s">
        <v>60</v>
      </c>
      <c r="AH8" s="47" t="s">
        <v>294</v>
      </c>
      <c r="AI8" s="3" t="s">
        <v>59</v>
      </c>
      <c r="AJ8" s="48" t="s">
        <v>60</v>
      </c>
      <c r="AK8" s="47" t="s">
        <v>294</v>
      </c>
      <c r="AL8" s="3" t="s">
        <v>59</v>
      </c>
      <c r="AM8" s="46" t="s">
        <v>60</v>
      </c>
      <c r="AN8" s="47" t="s">
        <v>294</v>
      </c>
      <c r="AO8" s="3" t="s">
        <v>59</v>
      </c>
      <c r="AP8" s="48" t="s">
        <v>60</v>
      </c>
      <c r="AQ8" s="47" t="s">
        <v>294</v>
      </c>
      <c r="AR8" s="3" t="s">
        <v>59</v>
      </c>
      <c r="AS8" s="48" t="s">
        <v>60</v>
      </c>
      <c r="AT8" s="47" t="s">
        <v>294</v>
      </c>
      <c r="AU8" s="3" t="s">
        <v>59</v>
      </c>
      <c r="AV8" s="46" t="s">
        <v>60</v>
      </c>
      <c r="AW8" s="47" t="s">
        <v>294</v>
      </c>
      <c r="AX8" s="48" t="s">
        <v>60</v>
      </c>
    </row>
    <row r="9" spans="1:50" x14ac:dyDescent="0.2">
      <c r="A9" s="14"/>
      <c r="B9" s="70"/>
      <c r="C9" s="10"/>
      <c r="D9" s="16"/>
      <c r="E9" s="5"/>
      <c r="F9" s="17">
        <f t="shared" ref="F9:F28" si="0">D9*E9</f>
        <v>0</v>
      </c>
      <c r="G9" s="16"/>
      <c r="H9" s="5"/>
      <c r="I9" s="17">
        <f t="shared" ref="I9:I28" si="1">G9*H9</f>
        <v>0</v>
      </c>
      <c r="J9" s="16"/>
      <c r="K9" s="5"/>
      <c r="L9" s="17">
        <f t="shared" ref="L9:L28" si="2">J9*K9</f>
        <v>0</v>
      </c>
      <c r="M9" s="16"/>
      <c r="N9" s="5"/>
      <c r="O9" s="17">
        <f t="shared" ref="O9:O28" si="3">M9*N9</f>
        <v>0</v>
      </c>
      <c r="P9" s="16"/>
      <c r="Q9" s="5"/>
      <c r="R9" s="17">
        <f t="shared" ref="R9:R28" si="4">P9*Q9</f>
        <v>0</v>
      </c>
      <c r="S9" s="16"/>
      <c r="T9" s="5"/>
      <c r="U9" s="72">
        <f t="shared" ref="U9:U28" si="5">S9*T9</f>
        <v>0</v>
      </c>
      <c r="V9" s="16"/>
      <c r="W9" s="5"/>
      <c r="X9" s="17">
        <f t="shared" ref="X9:X28" si="6">V9*W9</f>
        <v>0</v>
      </c>
      <c r="Y9" s="16"/>
      <c r="Z9" s="5"/>
      <c r="AA9" s="17">
        <f t="shared" ref="AA9:AA28" si="7">Y9*Z9</f>
        <v>0</v>
      </c>
      <c r="AB9" s="16"/>
      <c r="AC9" s="5"/>
      <c r="AD9" s="17">
        <f t="shared" ref="AD9:AD28" si="8">AB9*AC9</f>
        <v>0</v>
      </c>
      <c r="AE9" s="16"/>
      <c r="AF9" s="5"/>
      <c r="AG9" s="17">
        <f t="shared" ref="AG9:AG28" si="9">AE9*AF9</f>
        <v>0</v>
      </c>
      <c r="AH9" s="16"/>
      <c r="AI9" s="5"/>
      <c r="AJ9" s="17">
        <f t="shared" ref="AJ9:AJ28" si="10">AH9*AI9</f>
        <v>0</v>
      </c>
      <c r="AK9" s="16"/>
      <c r="AL9" s="5"/>
      <c r="AM9" s="72">
        <f t="shared" ref="AM9:AM28" si="11">AK9*AL9</f>
        <v>0</v>
      </c>
      <c r="AN9" s="16"/>
      <c r="AO9" s="5"/>
      <c r="AP9" s="17">
        <f t="shared" ref="AP9:AP28" si="12">AN9*AO9</f>
        <v>0</v>
      </c>
      <c r="AQ9" s="16"/>
      <c r="AR9" s="5"/>
      <c r="AS9" s="17">
        <f t="shared" ref="AS9:AS28" si="13">AQ9*AR9</f>
        <v>0</v>
      </c>
      <c r="AT9" s="16"/>
      <c r="AU9" s="5"/>
      <c r="AV9" s="72">
        <f t="shared" ref="AV9:AV28" si="14">AT9*AU9</f>
        <v>0</v>
      </c>
      <c r="AW9" s="347">
        <f>D9+G9+J9+M9+P9+S9+V9+Y9+AB9+AE9+AH9+AK9+AN9+AQ9+AT9</f>
        <v>0</v>
      </c>
      <c r="AX9" s="17">
        <f>F9+I9+L9+O9+R9+U9+X9+AA9+AD9+AG9+AJ9+AM9+AP9+AS9+AV9</f>
        <v>0</v>
      </c>
    </row>
    <row r="10" spans="1:50" x14ac:dyDescent="0.2">
      <c r="A10" s="14"/>
      <c r="B10" s="4"/>
      <c r="C10" s="10"/>
      <c r="D10" s="16"/>
      <c r="E10" s="5"/>
      <c r="F10" s="17">
        <f t="shared" si="0"/>
        <v>0</v>
      </c>
      <c r="G10" s="16"/>
      <c r="H10" s="5"/>
      <c r="I10" s="17">
        <f t="shared" si="1"/>
        <v>0</v>
      </c>
      <c r="J10" s="16"/>
      <c r="K10" s="5"/>
      <c r="L10" s="17">
        <f t="shared" si="2"/>
        <v>0</v>
      </c>
      <c r="M10" s="16"/>
      <c r="N10" s="5"/>
      <c r="O10" s="17">
        <f t="shared" si="3"/>
        <v>0</v>
      </c>
      <c r="P10" s="16"/>
      <c r="Q10" s="5"/>
      <c r="R10" s="17">
        <f t="shared" si="4"/>
        <v>0</v>
      </c>
      <c r="S10" s="16"/>
      <c r="T10" s="5"/>
      <c r="U10" s="72">
        <f t="shared" si="5"/>
        <v>0</v>
      </c>
      <c r="V10" s="16"/>
      <c r="W10" s="5"/>
      <c r="X10" s="17">
        <f t="shared" si="6"/>
        <v>0</v>
      </c>
      <c r="Y10" s="16"/>
      <c r="Z10" s="5"/>
      <c r="AA10" s="17">
        <f t="shared" si="7"/>
        <v>0</v>
      </c>
      <c r="AB10" s="16"/>
      <c r="AC10" s="5"/>
      <c r="AD10" s="17">
        <f t="shared" si="8"/>
        <v>0</v>
      </c>
      <c r="AE10" s="16"/>
      <c r="AF10" s="5"/>
      <c r="AG10" s="17">
        <f t="shared" si="9"/>
        <v>0</v>
      </c>
      <c r="AH10" s="16"/>
      <c r="AI10" s="5"/>
      <c r="AJ10" s="17">
        <f t="shared" si="10"/>
        <v>0</v>
      </c>
      <c r="AK10" s="16"/>
      <c r="AL10" s="5"/>
      <c r="AM10" s="72">
        <f t="shared" si="11"/>
        <v>0</v>
      </c>
      <c r="AN10" s="16"/>
      <c r="AO10" s="5"/>
      <c r="AP10" s="17">
        <f t="shared" si="12"/>
        <v>0</v>
      </c>
      <c r="AQ10" s="16"/>
      <c r="AR10" s="5"/>
      <c r="AS10" s="17">
        <f t="shared" si="13"/>
        <v>0</v>
      </c>
      <c r="AT10" s="16"/>
      <c r="AU10" s="5"/>
      <c r="AV10" s="72">
        <f t="shared" si="14"/>
        <v>0</v>
      </c>
      <c r="AW10" s="347">
        <f t="shared" ref="AW10:AW28" si="15">D10+G10+J10+M10+P10+S10+V10+Y10+AB10+AE10+AH10+AK10+AN10+AQ10+AT10</f>
        <v>0</v>
      </c>
      <c r="AX10" s="17">
        <f t="shared" ref="AX10:AX28" si="16">F10+I10+L10+O10+R10+U10+X10+AA10+AD10+AG10+AJ10+AM10+AP10+AS10+AV10</f>
        <v>0</v>
      </c>
    </row>
    <row r="11" spans="1:50" x14ac:dyDescent="0.2">
      <c r="A11" s="14"/>
      <c r="B11" s="4"/>
      <c r="C11" s="10"/>
      <c r="D11" s="16"/>
      <c r="E11" s="5"/>
      <c r="F11" s="17">
        <f t="shared" si="0"/>
        <v>0</v>
      </c>
      <c r="G11" s="16"/>
      <c r="H11" s="5"/>
      <c r="I11" s="17">
        <f t="shared" si="1"/>
        <v>0</v>
      </c>
      <c r="J11" s="16"/>
      <c r="K11" s="5"/>
      <c r="L11" s="17">
        <f t="shared" si="2"/>
        <v>0</v>
      </c>
      <c r="M11" s="16"/>
      <c r="N11" s="5"/>
      <c r="O11" s="17">
        <f t="shared" si="3"/>
        <v>0</v>
      </c>
      <c r="P11" s="16"/>
      <c r="Q11" s="5"/>
      <c r="R11" s="17">
        <f t="shared" si="4"/>
        <v>0</v>
      </c>
      <c r="S11" s="16"/>
      <c r="T11" s="5"/>
      <c r="U11" s="72">
        <f t="shared" si="5"/>
        <v>0</v>
      </c>
      <c r="V11" s="16"/>
      <c r="W11" s="5"/>
      <c r="X11" s="17">
        <f t="shared" si="6"/>
        <v>0</v>
      </c>
      <c r="Y11" s="16"/>
      <c r="Z11" s="5"/>
      <c r="AA11" s="17">
        <f t="shared" si="7"/>
        <v>0</v>
      </c>
      <c r="AB11" s="16"/>
      <c r="AC11" s="5"/>
      <c r="AD11" s="17">
        <f t="shared" si="8"/>
        <v>0</v>
      </c>
      <c r="AE11" s="16"/>
      <c r="AF11" s="5"/>
      <c r="AG11" s="17">
        <f t="shared" si="9"/>
        <v>0</v>
      </c>
      <c r="AH11" s="16"/>
      <c r="AI11" s="5"/>
      <c r="AJ11" s="17">
        <f t="shared" si="10"/>
        <v>0</v>
      </c>
      <c r="AK11" s="16"/>
      <c r="AL11" s="5"/>
      <c r="AM11" s="72">
        <f t="shared" si="11"/>
        <v>0</v>
      </c>
      <c r="AN11" s="16"/>
      <c r="AO11" s="5"/>
      <c r="AP11" s="17">
        <f t="shared" si="12"/>
        <v>0</v>
      </c>
      <c r="AQ11" s="16"/>
      <c r="AR11" s="5"/>
      <c r="AS11" s="17">
        <f t="shared" si="13"/>
        <v>0</v>
      </c>
      <c r="AT11" s="16"/>
      <c r="AU11" s="5"/>
      <c r="AV11" s="72">
        <f t="shared" si="14"/>
        <v>0</v>
      </c>
      <c r="AW11" s="347">
        <f t="shared" si="15"/>
        <v>0</v>
      </c>
      <c r="AX11" s="17">
        <f t="shared" si="16"/>
        <v>0</v>
      </c>
    </row>
    <row r="12" spans="1:50" x14ac:dyDescent="0.2">
      <c r="A12" s="14"/>
      <c r="B12" s="4"/>
      <c r="C12" s="10"/>
      <c r="D12" s="16"/>
      <c r="E12" s="5"/>
      <c r="F12" s="17">
        <f t="shared" si="0"/>
        <v>0</v>
      </c>
      <c r="G12" s="16"/>
      <c r="H12" s="5"/>
      <c r="I12" s="17">
        <f t="shared" si="1"/>
        <v>0</v>
      </c>
      <c r="J12" s="16"/>
      <c r="K12" s="5"/>
      <c r="L12" s="17">
        <f t="shared" si="2"/>
        <v>0</v>
      </c>
      <c r="M12" s="16"/>
      <c r="N12" s="5"/>
      <c r="O12" s="17">
        <f t="shared" si="3"/>
        <v>0</v>
      </c>
      <c r="P12" s="16"/>
      <c r="Q12" s="5"/>
      <c r="R12" s="17">
        <f t="shared" si="4"/>
        <v>0</v>
      </c>
      <c r="S12" s="16"/>
      <c r="T12" s="5"/>
      <c r="U12" s="72">
        <f t="shared" si="5"/>
        <v>0</v>
      </c>
      <c r="V12" s="16"/>
      <c r="W12" s="5"/>
      <c r="X12" s="17">
        <f t="shared" si="6"/>
        <v>0</v>
      </c>
      <c r="Y12" s="16"/>
      <c r="Z12" s="5"/>
      <c r="AA12" s="17">
        <f t="shared" si="7"/>
        <v>0</v>
      </c>
      <c r="AB12" s="16"/>
      <c r="AC12" s="5"/>
      <c r="AD12" s="17">
        <f t="shared" si="8"/>
        <v>0</v>
      </c>
      <c r="AE12" s="16"/>
      <c r="AF12" s="5"/>
      <c r="AG12" s="17">
        <f t="shared" si="9"/>
        <v>0</v>
      </c>
      <c r="AH12" s="16"/>
      <c r="AI12" s="5"/>
      <c r="AJ12" s="17">
        <f t="shared" si="10"/>
        <v>0</v>
      </c>
      <c r="AK12" s="16"/>
      <c r="AL12" s="5"/>
      <c r="AM12" s="72">
        <f t="shared" si="11"/>
        <v>0</v>
      </c>
      <c r="AN12" s="16"/>
      <c r="AO12" s="5"/>
      <c r="AP12" s="17">
        <f t="shared" si="12"/>
        <v>0</v>
      </c>
      <c r="AQ12" s="16"/>
      <c r="AR12" s="5"/>
      <c r="AS12" s="17">
        <f t="shared" si="13"/>
        <v>0</v>
      </c>
      <c r="AT12" s="16"/>
      <c r="AU12" s="5"/>
      <c r="AV12" s="72">
        <f t="shared" si="14"/>
        <v>0</v>
      </c>
      <c r="AW12" s="347">
        <f t="shared" si="15"/>
        <v>0</v>
      </c>
      <c r="AX12" s="17">
        <f t="shared" si="16"/>
        <v>0</v>
      </c>
    </row>
    <row r="13" spans="1:50" x14ac:dyDescent="0.2">
      <c r="A13" s="14"/>
      <c r="B13" s="4"/>
      <c r="C13" s="10"/>
      <c r="D13" s="16"/>
      <c r="E13" s="5"/>
      <c r="F13" s="17">
        <f t="shared" si="0"/>
        <v>0</v>
      </c>
      <c r="G13" s="16"/>
      <c r="H13" s="5"/>
      <c r="I13" s="17">
        <f t="shared" si="1"/>
        <v>0</v>
      </c>
      <c r="J13" s="16"/>
      <c r="K13" s="5"/>
      <c r="L13" s="17">
        <f t="shared" si="2"/>
        <v>0</v>
      </c>
      <c r="M13" s="16"/>
      <c r="N13" s="5"/>
      <c r="O13" s="17">
        <f t="shared" si="3"/>
        <v>0</v>
      </c>
      <c r="P13" s="16"/>
      <c r="Q13" s="5"/>
      <c r="R13" s="17">
        <f t="shared" si="4"/>
        <v>0</v>
      </c>
      <c r="S13" s="16"/>
      <c r="T13" s="5"/>
      <c r="U13" s="72">
        <f t="shared" si="5"/>
        <v>0</v>
      </c>
      <c r="V13" s="16"/>
      <c r="W13" s="5"/>
      <c r="X13" s="17">
        <f t="shared" si="6"/>
        <v>0</v>
      </c>
      <c r="Y13" s="16"/>
      <c r="Z13" s="5"/>
      <c r="AA13" s="17">
        <f t="shared" si="7"/>
        <v>0</v>
      </c>
      <c r="AB13" s="16"/>
      <c r="AC13" s="5"/>
      <c r="AD13" s="17">
        <f t="shared" si="8"/>
        <v>0</v>
      </c>
      <c r="AE13" s="16"/>
      <c r="AF13" s="5"/>
      <c r="AG13" s="17">
        <f t="shared" si="9"/>
        <v>0</v>
      </c>
      <c r="AH13" s="16"/>
      <c r="AI13" s="5"/>
      <c r="AJ13" s="17">
        <f t="shared" si="10"/>
        <v>0</v>
      </c>
      <c r="AK13" s="16"/>
      <c r="AL13" s="5"/>
      <c r="AM13" s="72">
        <f t="shared" si="11"/>
        <v>0</v>
      </c>
      <c r="AN13" s="16"/>
      <c r="AO13" s="5"/>
      <c r="AP13" s="17">
        <f t="shared" si="12"/>
        <v>0</v>
      </c>
      <c r="AQ13" s="16"/>
      <c r="AR13" s="5"/>
      <c r="AS13" s="17">
        <f t="shared" si="13"/>
        <v>0</v>
      </c>
      <c r="AT13" s="16"/>
      <c r="AU13" s="5"/>
      <c r="AV13" s="72">
        <f t="shared" si="14"/>
        <v>0</v>
      </c>
      <c r="AW13" s="347">
        <f t="shared" si="15"/>
        <v>0</v>
      </c>
      <c r="AX13" s="17">
        <f t="shared" si="16"/>
        <v>0</v>
      </c>
    </row>
    <row r="14" spans="1:50" x14ac:dyDescent="0.2">
      <c r="A14" s="14"/>
      <c r="B14" s="4"/>
      <c r="C14" s="10"/>
      <c r="D14" s="16"/>
      <c r="E14" s="5"/>
      <c r="F14" s="17">
        <f t="shared" si="0"/>
        <v>0</v>
      </c>
      <c r="G14" s="16"/>
      <c r="H14" s="5"/>
      <c r="I14" s="17">
        <f t="shared" si="1"/>
        <v>0</v>
      </c>
      <c r="J14" s="16"/>
      <c r="K14" s="5"/>
      <c r="L14" s="17">
        <f t="shared" si="2"/>
        <v>0</v>
      </c>
      <c r="M14" s="16"/>
      <c r="N14" s="5"/>
      <c r="O14" s="17">
        <f t="shared" si="3"/>
        <v>0</v>
      </c>
      <c r="P14" s="16"/>
      <c r="Q14" s="5"/>
      <c r="R14" s="17">
        <f t="shared" si="4"/>
        <v>0</v>
      </c>
      <c r="S14" s="16"/>
      <c r="T14" s="5"/>
      <c r="U14" s="72">
        <f t="shared" si="5"/>
        <v>0</v>
      </c>
      <c r="V14" s="16"/>
      <c r="W14" s="5"/>
      <c r="X14" s="17">
        <f t="shared" si="6"/>
        <v>0</v>
      </c>
      <c r="Y14" s="16"/>
      <c r="Z14" s="5"/>
      <c r="AA14" s="17">
        <f t="shared" si="7"/>
        <v>0</v>
      </c>
      <c r="AB14" s="16"/>
      <c r="AC14" s="5"/>
      <c r="AD14" s="17">
        <f t="shared" si="8"/>
        <v>0</v>
      </c>
      <c r="AE14" s="16"/>
      <c r="AF14" s="5"/>
      <c r="AG14" s="17">
        <f t="shared" si="9"/>
        <v>0</v>
      </c>
      <c r="AH14" s="16"/>
      <c r="AI14" s="5"/>
      <c r="AJ14" s="17">
        <f t="shared" si="10"/>
        <v>0</v>
      </c>
      <c r="AK14" s="16"/>
      <c r="AL14" s="5"/>
      <c r="AM14" s="72">
        <f t="shared" si="11"/>
        <v>0</v>
      </c>
      <c r="AN14" s="16"/>
      <c r="AO14" s="5"/>
      <c r="AP14" s="17">
        <f t="shared" si="12"/>
        <v>0</v>
      </c>
      <c r="AQ14" s="16"/>
      <c r="AR14" s="5"/>
      <c r="AS14" s="17">
        <f t="shared" si="13"/>
        <v>0</v>
      </c>
      <c r="AT14" s="16"/>
      <c r="AU14" s="5"/>
      <c r="AV14" s="72">
        <f t="shared" si="14"/>
        <v>0</v>
      </c>
      <c r="AW14" s="347">
        <f t="shared" si="15"/>
        <v>0</v>
      </c>
      <c r="AX14" s="17">
        <f t="shared" si="16"/>
        <v>0</v>
      </c>
    </row>
    <row r="15" spans="1:50" x14ac:dyDescent="0.2">
      <c r="A15" s="14"/>
      <c r="B15" s="4"/>
      <c r="C15" s="10"/>
      <c r="D15" s="16"/>
      <c r="E15" s="5"/>
      <c r="F15" s="17">
        <f t="shared" si="0"/>
        <v>0</v>
      </c>
      <c r="G15" s="16"/>
      <c r="H15" s="5"/>
      <c r="I15" s="17">
        <f t="shared" si="1"/>
        <v>0</v>
      </c>
      <c r="J15" s="16"/>
      <c r="K15" s="5"/>
      <c r="L15" s="17">
        <f t="shared" si="2"/>
        <v>0</v>
      </c>
      <c r="M15" s="16"/>
      <c r="N15" s="5"/>
      <c r="O15" s="17">
        <f t="shared" si="3"/>
        <v>0</v>
      </c>
      <c r="P15" s="16"/>
      <c r="Q15" s="5"/>
      <c r="R15" s="17">
        <f t="shared" si="4"/>
        <v>0</v>
      </c>
      <c r="S15" s="16"/>
      <c r="T15" s="5"/>
      <c r="U15" s="72">
        <f t="shared" si="5"/>
        <v>0</v>
      </c>
      <c r="V15" s="16"/>
      <c r="W15" s="5"/>
      <c r="X15" s="17">
        <f t="shared" si="6"/>
        <v>0</v>
      </c>
      <c r="Y15" s="16"/>
      <c r="Z15" s="5"/>
      <c r="AA15" s="17">
        <f t="shared" si="7"/>
        <v>0</v>
      </c>
      <c r="AB15" s="16"/>
      <c r="AC15" s="5"/>
      <c r="AD15" s="17">
        <f t="shared" si="8"/>
        <v>0</v>
      </c>
      <c r="AE15" s="16"/>
      <c r="AF15" s="5"/>
      <c r="AG15" s="17">
        <f t="shared" si="9"/>
        <v>0</v>
      </c>
      <c r="AH15" s="16"/>
      <c r="AI15" s="5"/>
      <c r="AJ15" s="17">
        <f t="shared" si="10"/>
        <v>0</v>
      </c>
      <c r="AK15" s="16"/>
      <c r="AL15" s="5"/>
      <c r="AM15" s="72">
        <f t="shared" si="11"/>
        <v>0</v>
      </c>
      <c r="AN15" s="16"/>
      <c r="AO15" s="5"/>
      <c r="AP15" s="17">
        <f t="shared" si="12"/>
        <v>0</v>
      </c>
      <c r="AQ15" s="16"/>
      <c r="AR15" s="5"/>
      <c r="AS15" s="17">
        <f t="shared" si="13"/>
        <v>0</v>
      </c>
      <c r="AT15" s="16"/>
      <c r="AU15" s="5"/>
      <c r="AV15" s="72">
        <f t="shared" si="14"/>
        <v>0</v>
      </c>
      <c r="AW15" s="347">
        <f t="shared" si="15"/>
        <v>0</v>
      </c>
      <c r="AX15" s="17">
        <f t="shared" si="16"/>
        <v>0</v>
      </c>
    </row>
    <row r="16" spans="1:50" x14ac:dyDescent="0.2">
      <c r="A16" s="14"/>
      <c r="B16" s="4"/>
      <c r="C16" s="10"/>
      <c r="D16" s="16"/>
      <c r="E16" s="5"/>
      <c r="F16" s="17">
        <f t="shared" si="0"/>
        <v>0</v>
      </c>
      <c r="G16" s="16"/>
      <c r="H16" s="5"/>
      <c r="I16" s="17">
        <f t="shared" si="1"/>
        <v>0</v>
      </c>
      <c r="J16" s="16"/>
      <c r="K16" s="5"/>
      <c r="L16" s="17">
        <f t="shared" si="2"/>
        <v>0</v>
      </c>
      <c r="M16" s="16"/>
      <c r="N16" s="5"/>
      <c r="O16" s="17">
        <f t="shared" si="3"/>
        <v>0</v>
      </c>
      <c r="P16" s="16"/>
      <c r="Q16" s="5"/>
      <c r="R16" s="17">
        <f t="shared" si="4"/>
        <v>0</v>
      </c>
      <c r="S16" s="16"/>
      <c r="T16" s="5"/>
      <c r="U16" s="72">
        <f t="shared" si="5"/>
        <v>0</v>
      </c>
      <c r="V16" s="16"/>
      <c r="W16" s="5"/>
      <c r="X16" s="17">
        <f t="shared" si="6"/>
        <v>0</v>
      </c>
      <c r="Y16" s="16"/>
      <c r="Z16" s="5"/>
      <c r="AA16" s="17">
        <f t="shared" si="7"/>
        <v>0</v>
      </c>
      <c r="AB16" s="16"/>
      <c r="AC16" s="5"/>
      <c r="AD16" s="17">
        <f t="shared" si="8"/>
        <v>0</v>
      </c>
      <c r="AE16" s="16"/>
      <c r="AF16" s="5"/>
      <c r="AG16" s="17">
        <f t="shared" si="9"/>
        <v>0</v>
      </c>
      <c r="AH16" s="16"/>
      <c r="AI16" s="5"/>
      <c r="AJ16" s="17">
        <f t="shared" si="10"/>
        <v>0</v>
      </c>
      <c r="AK16" s="16"/>
      <c r="AL16" s="5"/>
      <c r="AM16" s="72">
        <f t="shared" si="11"/>
        <v>0</v>
      </c>
      <c r="AN16" s="16"/>
      <c r="AO16" s="5"/>
      <c r="AP16" s="17">
        <f t="shared" si="12"/>
        <v>0</v>
      </c>
      <c r="AQ16" s="16"/>
      <c r="AR16" s="5"/>
      <c r="AS16" s="17">
        <f t="shared" si="13"/>
        <v>0</v>
      </c>
      <c r="AT16" s="16"/>
      <c r="AU16" s="5"/>
      <c r="AV16" s="72">
        <f t="shared" si="14"/>
        <v>0</v>
      </c>
      <c r="AW16" s="347">
        <f t="shared" si="15"/>
        <v>0</v>
      </c>
      <c r="AX16" s="17">
        <f t="shared" si="16"/>
        <v>0</v>
      </c>
    </row>
    <row r="17" spans="1:50" x14ac:dyDescent="0.2">
      <c r="A17" s="14"/>
      <c r="B17" s="4"/>
      <c r="C17" s="10"/>
      <c r="D17" s="16"/>
      <c r="E17" s="5"/>
      <c r="F17" s="17">
        <f t="shared" si="0"/>
        <v>0</v>
      </c>
      <c r="G17" s="16"/>
      <c r="H17" s="5"/>
      <c r="I17" s="17">
        <f t="shared" si="1"/>
        <v>0</v>
      </c>
      <c r="J17" s="16"/>
      <c r="K17" s="5"/>
      <c r="L17" s="17">
        <f t="shared" si="2"/>
        <v>0</v>
      </c>
      <c r="M17" s="16"/>
      <c r="N17" s="5"/>
      <c r="O17" s="17">
        <f t="shared" si="3"/>
        <v>0</v>
      </c>
      <c r="P17" s="16"/>
      <c r="Q17" s="5"/>
      <c r="R17" s="17">
        <f t="shared" si="4"/>
        <v>0</v>
      </c>
      <c r="S17" s="16"/>
      <c r="T17" s="5"/>
      <c r="U17" s="72">
        <f t="shared" si="5"/>
        <v>0</v>
      </c>
      <c r="V17" s="16"/>
      <c r="W17" s="5"/>
      <c r="X17" s="17">
        <f t="shared" si="6"/>
        <v>0</v>
      </c>
      <c r="Y17" s="16"/>
      <c r="Z17" s="5"/>
      <c r="AA17" s="17">
        <f t="shared" si="7"/>
        <v>0</v>
      </c>
      <c r="AB17" s="16"/>
      <c r="AC17" s="5"/>
      <c r="AD17" s="17">
        <f t="shared" si="8"/>
        <v>0</v>
      </c>
      <c r="AE17" s="16"/>
      <c r="AF17" s="5"/>
      <c r="AG17" s="17">
        <f t="shared" si="9"/>
        <v>0</v>
      </c>
      <c r="AH17" s="16"/>
      <c r="AI17" s="5"/>
      <c r="AJ17" s="17">
        <f t="shared" si="10"/>
        <v>0</v>
      </c>
      <c r="AK17" s="16"/>
      <c r="AL17" s="5"/>
      <c r="AM17" s="72">
        <f t="shared" si="11"/>
        <v>0</v>
      </c>
      <c r="AN17" s="16"/>
      <c r="AO17" s="5"/>
      <c r="AP17" s="17">
        <f t="shared" si="12"/>
        <v>0</v>
      </c>
      <c r="AQ17" s="16"/>
      <c r="AR17" s="5"/>
      <c r="AS17" s="17">
        <f t="shared" si="13"/>
        <v>0</v>
      </c>
      <c r="AT17" s="16"/>
      <c r="AU17" s="5"/>
      <c r="AV17" s="72">
        <f t="shared" si="14"/>
        <v>0</v>
      </c>
      <c r="AW17" s="347">
        <f t="shared" si="15"/>
        <v>0</v>
      </c>
      <c r="AX17" s="17">
        <f t="shared" si="16"/>
        <v>0</v>
      </c>
    </row>
    <row r="18" spans="1:50" x14ac:dyDescent="0.2">
      <c r="A18" s="14"/>
      <c r="B18" s="4"/>
      <c r="C18" s="10"/>
      <c r="D18" s="16"/>
      <c r="E18" s="5"/>
      <c r="F18" s="17">
        <f t="shared" si="0"/>
        <v>0</v>
      </c>
      <c r="G18" s="16"/>
      <c r="H18" s="5"/>
      <c r="I18" s="17">
        <f t="shared" si="1"/>
        <v>0</v>
      </c>
      <c r="J18" s="16"/>
      <c r="K18" s="5"/>
      <c r="L18" s="17">
        <f t="shared" si="2"/>
        <v>0</v>
      </c>
      <c r="M18" s="16"/>
      <c r="N18" s="5"/>
      <c r="O18" s="17">
        <f t="shared" si="3"/>
        <v>0</v>
      </c>
      <c r="P18" s="16"/>
      <c r="Q18" s="5"/>
      <c r="R18" s="17">
        <f t="shared" si="4"/>
        <v>0</v>
      </c>
      <c r="S18" s="16"/>
      <c r="T18" s="5"/>
      <c r="U18" s="72">
        <f t="shared" si="5"/>
        <v>0</v>
      </c>
      <c r="V18" s="16"/>
      <c r="W18" s="5"/>
      <c r="X18" s="17">
        <f t="shared" si="6"/>
        <v>0</v>
      </c>
      <c r="Y18" s="16"/>
      <c r="Z18" s="5"/>
      <c r="AA18" s="17">
        <f t="shared" si="7"/>
        <v>0</v>
      </c>
      <c r="AB18" s="16"/>
      <c r="AC18" s="5"/>
      <c r="AD18" s="17">
        <f t="shared" si="8"/>
        <v>0</v>
      </c>
      <c r="AE18" s="16"/>
      <c r="AF18" s="5"/>
      <c r="AG18" s="17">
        <f t="shared" si="9"/>
        <v>0</v>
      </c>
      <c r="AH18" s="16"/>
      <c r="AI18" s="5"/>
      <c r="AJ18" s="17">
        <f t="shared" si="10"/>
        <v>0</v>
      </c>
      <c r="AK18" s="16"/>
      <c r="AL18" s="5"/>
      <c r="AM18" s="72">
        <f t="shared" si="11"/>
        <v>0</v>
      </c>
      <c r="AN18" s="16"/>
      <c r="AO18" s="5"/>
      <c r="AP18" s="17">
        <f t="shared" si="12"/>
        <v>0</v>
      </c>
      <c r="AQ18" s="16"/>
      <c r="AR18" s="5"/>
      <c r="AS18" s="17">
        <f t="shared" si="13"/>
        <v>0</v>
      </c>
      <c r="AT18" s="16"/>
      <c r="AU18" s="5"/>
      <c r="AV18" s="72">
        <f t="shared" si="14"/>
        <v>0</v>
      </c>
      <c r="AW18" s="347">
        <f t="shared" si="15"/>
        <v>0</v>
      </c>
      <c r="AX18" s="17">
        <f t="shared" si="16"/>
        <v>0</v>
      </c>
    </row>
    <row r="19" spans="1:50" x14ac:dyDescent="0.2">
      <c r="A19" s="14"/>
      <c r="B19" s="4"/>
      <c r="C19" s="10"/>
      <c r="D19" s="16"/>
      <c r="E19" s="5"/>
      <c r="F19" s="17">
        <f t="shared" si="0"/>
        <v>0</v>
      </c>
      <c r="G19" s="16"/>
      <c r="H19" s="5"/>
      <c r="I19" s="17">
        <f t="shared" si="1"/>
        <v>0</v>
      </c>
      <c r="J19" s="16"/>
      <c r="K19" s="5"/>
      <c r="L19" s="17">
        <f t="shared" si="2"/>
        <v>0</v>
      </c>
      <c r="M19" s="16"/>
      <c r="N19" s="5"/>
      <c r="O19" s="17">
        <f t="shared" si="3"/>
        <v>0</v>
      </c>
      <c r="P19" s="16"/>
      <c r="Q19" s="5"/>
      <c r="R19" s="17">
        <f t="shared" si="4"/>
        <v>0</v>
      </c>
      <c r="S19" s="16"/>
      <c r="T19" s="5"/>
      <c r="U19" s="72">
        <f t="shared" si="5"/>
        <v>0</v>
      </c>
      <c r="V19" s="16"/>
      <c r="W19" s="5"/>
      <c r="X19" s="17">
        <f t="shared" si="6"/>
        <v>0</v>
      </c>
      <c r="Y19" s="16"/>
      <c r="Z19" s="5"/>
      <c r="AA19" s="17">
        <f t="shared" si="7"/>
        <v>0</v>
      </c>
      <c r="AB19" s="16"/>
      <c r="AC19" s="5"/>
      <c r="AD19" s="17">
        <f t="shared" si="8"/>
        <v>0</v>
      </c>
      <c r="AE19" s="16"/>
      <c r="AF19" s="5"/>
      <c r="AG19" s="17">
        <f t="shared" si="9"/>
        <v>0</v>
      </c>
      <c r="AH19" s="16"/>
      <c r="AI19" s="5"/>
      <c r="AJ19" s="17">
        <f t="shared" si="10"/>
        <v>0</v>
      </c>
      <c r="AK19" s="16"/>
      <c r="AL19" s="5"/>
      <c r="AM19" s="72">
        <f t="shared" si="11"/>
        <v>0</v>
      </c>
      <c r="AN19" s="16"/>
      <c r="AO19" s="5"/>
      <c r="AP19" s="17">
        <f t="shared" si="12"/>
        <v>0</v>
      </c>
      <c r="AQ19" s="16"/>
      <c r="AR19" s="5"/>
      <c r="AS19" s="17">
        <f t="shared" si="13"/>
        <v>0</v>
      </c>
      <c r="AT19" s="16"/>
      <c r="AU19" s="5"/>
      <c r="AV19" s="72">
        <f t="shared" si="14"/>
        <v>0</v>
      </c>
      <c r="AW19" s="347">
        <f t="shared" si="15"/>
        <v>0</v>
      </c>
      <c r="AX19" s="17">
        <f t="shared" si="16"/>
        <v>0</v>
      </c>
    </row>
    <row r="20" spans="1:50" x14ac:dyDescent="0.2">
      <c r="A20" s="14"/>
      <c r="B20" s="4"/>
      <c r="C20" s="10"/>
      <c r="D20" s="16"/>
      <c r="E20" s="5"/>
      <c r="F20" s="17">
        <f t="shared" si="0"/>
        <v>0</v>
      </c>
      <c r="G20" s="16"/>
      <c r="H20" s="5"/>
      <c r="I20" s="17">
        <f t="shared" si="1"/>
        <v>0</v>
      </c>
      <c r="J20" s="16"/>
      <c r="K20" s="5"/>
      <c r="L20" s="17">
        <f t="shared" si="2"/>
        <v>0</v>
      </c>
      <c r="M20" s="16"/>
      <c r="N20" s="5"/>
      <c r="O20" s="17">
        <f t="shared" si="3"/>
        <v>0</v>
      </c>
      <c r="P20" s="16"/>
      <c r="Q20" s="5"/>
      <c r="R20" s="17">
        <f t="shared" si="4"/>
        <v>0</v>
      </c>
      <c r="S20" s="16"/>
      <c r="T20" s="5"/>
      <c r="U20" s="72">
        <f t="shared" si="5"/>
        <v>0</v>
      </c>
      <c r="V20" s="16"/>
      <c r="W20" s="5"/>
      <c r="X20" s="17">
        <f t="shared" si="6"/>
        <v>0</v>
      </c>
      <c r="Y20" s="16"/>
      <c r="Z20" s="5"/>
      <c r="AA20" s="17">
        <f t="shared" si="7"/>
        <v>0</v>
      </c>
      <c r="AB20" s="16"/>
      <c r="AC20" s="5"/>
      <c r="AD20" s="17">
        <f t="shared" si="8"/>
        <v>0</v>
      </c>
      <c r="AE20" s="16"/>
      <c r="AF20" s="5"/>
      <c r="AG20" s="17">
        <f t="shared" si="9"/>
        <v>0</v>
      </c>
      <c r="AH20" s="16"/>
      <c r="AI20" s="5"/>
      <c r="AJ20" s="17">
        <f t="shared" si="10"/>
        <v>0</v>
      </c>
      <c r="AK20" s="16"/>
      <c r="AL20" s="5"/>
      <c r="AM20" s="72">
        <f t="shared" si="11"/>
        <v>0</v>
      </c>
      <c r="AN20" s="16"/>
      <c r="AO20" s="5"/>
      <c r="AP20" s="17">
        <f t="shared" si="12"/>
        <v>0</v>
      </c>
      <c r="AQ20" s="16"/>
      <c r="AR20" s="5"/>
      <c r="AS20" s="17">
        <f t="shared" si="13"/>
        <v>0</v>
      </c>
      <c r="AT20" s="16"/>
      <c r="AU20" s="5"/>
      <c r="AV20" s="72">
        <f t="shared" si="14"/>
        <v>0</v>
      </c>
      <c r="AW20" s="347">
        <f t="shared" si="15"/>
        <v>0</v>
      </c>
      <c r="AX20" s="17">
        <f t="shared" si="16"/>
        <v>0</v>
      </c>
    </row>
    <row r="21" spans="1:50" x14ac:dyDescent="0.2">
      <c r="A21" s="14"/>
      <c r="B21" s="4"/>
      <c r="C21" s="10"/>
      <c r="D21" s="16"/>
      <c r="E21" s="5"/>
      <c r="F21" s="17">
        <f t="shared" si="0"/>
        <v>0</v>
      </c>
      <c r="G21" s="16"/>
      <c r="H21" s="5"/>
      <c r="I21" s="17">
        <f t="shared" si="1"/>
        <v>0</v>
      </c>
      <c r="J21" s="16"/>
      <c r="K21" s="5"/>
      <c r="L21" s="17">
        <f t="shared" si="2"/>
        <v>0</v>
      </c>
      <c r="M21" s="16"/>
      <c r="N21" s="5"/>
      <c r="O21" s="17">
        <f t="shared" si="3"/>
        <v>0</v>
      </c>
      <c r="P21" s="16"/>
      <c r="Q21" s="5"/>
      <c r="R21" s="17">
        <f t="shared" si="4"/>
        <v>0</v>
      </c>
      <c r="S21" s="16"/>
      <c r="T21" s="5"/>
      <c r="U21" s="72">
        <f t="shared" si="5"/>
        <v>0</v>
      </c>
      <c r="V21" s="16"/>
      <c r="W21" s="5"/>
      <c r="X21" s="17">
        <f t="shared" si="6"/>
        <v>0</v>
      </c>
      <c r="Y21" s="16"/>
      <c r="Z21" s="5"/>
      <c r="AA21" s="17">
        <f t="shared" si="7"/>
        <v>0</v>
      </c>
      <c r="AB21" s="16"/>
      <c r="AC21" s="5"/>
      <c r="AD21" s="17">
        <f t="shared" si="8"/>
        <v>0</v>
      </c>
      <c r="AE21" s="16"/>
      <c r="AF21" s="5"/>
      <c r="AG21" s="17">
        <f t="shared" si="9"/>
        <v>0</v>
      </c>
      <c r="AH21" s="16"/>
      <c r="AI21" s="5"/>
      <c r="AJ21" s="17">
        <f t="shared" si="10"/>
        <v>0</v>
      </c>
      <c r="AK21" s="16"/>
      <c r="AL21" s="5"/>
      <c r="AM21" s="72">
        <f t="shared" si="11"/>
        <v>0</v>
      </c>
      <c r="AN21" s="16"/>
      <c r="AO21" s="5"/>
      <c r="AP21" s="17">
        <f t="shared" si="12"/>
        <v>0</v>
      </c>
      <c r="AQ21" s="16"/>
      <c r="AR21" s="5"/>
      <c r="AS21" s="17">
        <f t="shared" si="13"/>
        <v>0</v>
      </c>
      <c r="AT21" s="16"/>
      <c r="AU21" s="5"/>
      <c r="AV21" s="72">
        <f t="shared" si="14"/>
        <v>0</v>
      </c>
      <c r="AW21" s="347">
        <f t="shared" si="15"/>
        <v>0</v>
      </c>
      <c r="AX21" s="17">
        <f t="shared" si="16"/>
        <v>0</v>
      </c>
    </row>
    <row r="22" spans="1:50" x14ac:dyDescent="0.2">
      <c r="A22" s="14"/>
      <c r="B22" s="4"/>
      <c r="C22" s="10"/>
      <c r="D22" s="16"/>
      <c r="E22" s="5"/>
      <c r="F22" s="17">
        <f t="shared" si="0"/>
        <v>0</v>
      </c>
      <c r="G22" s="16"/>
      <c r="H22" s="5"/>
      <c r="I22" s="17">
        <f t="shared" si="1"/>
        <v>0</v>
      </c>
      <c r="J22" s="16"/>
      <c r="K22" s="5"/>
      <c r="L22" s="17">
        <f t="shared" si="2"/>
        <v>0</v>
      </c>
      <c r="M22" s="16"/>
      <c r="N22" s="5"/>
      <c r="O22" s="17">
        <f t="shared" si="3"/>
        <v>0</v>
      </c>
      <c r="P22" s="16"/>
      <c r="Q22" s="5"/>
      <c r="R22" s="17">
        <f t="shared" si="4"/>
        <v>0</v>
      </c>
      <c r="S22" s="16"/>
      <c r="T22" s="5"/>
      <c r="U22" s="72">
        <f t="shared" si="5"/>
        <v>0</v>
      </c>
      <c r="V22" s="16"/>
      <c r="W22" s="5"/>
      <c r="X22" s="17">
        <f t="shared" si="6"/>
        <v>0</v>
      </c>
      <c r="Y22" s="16"/>
      <c r="Z22" s="5"/>
      <c r="AA22" s="17">
        <f t="shared" si="7"/>
        <v>0</v>
      </c>
      <c r="AB22" s="16"/>
      <c r="AC22" s="5"/>
      <c r="AD22" s="17">
        <f t="shared" si="8"/>
        <v>0</v>
      </c>
      <c r="AE22" s="16"/>
      <c r="AF22" s="5"/>
      <c r="AG22" s="17">
        <f t="shared" si="9"/>
        <v>0</v>
      </c>
      <c r="AH22" s="16"/>
      <c r="AI22" s="5"/>
      <c r="AJ22" s="17">
        <f t="shared" si="10"/>
        <v>0</v>
      </c>
      <c r="AK22" s="16"/>
      <c r="AL22" s="5"/>
      <c r="AM22" s="72">
        <f t="shared" si="11"/>
        <v>0</v>
      </c>
      <c r="AN22" s="16"/>
      <c r="AO22" s="5"/>
      <c r="AP22" s="17">
        <f t="shared" si="12"/>
        <v>0</v>
      </c>
      <c r="AQ22" s="16"/>
      <c r="AR22" s="5"/>
      <c r="AS22" s="17">
        <f t="shared" si="13"/>
        <v>0</v>
      </c>
      <c r="AT22" s="16"/>
      <c r="AU22" s="5"/>
      <c r="AV22" s="72">
        <f t="shared" si="14"/>
        <v>0</v>
      </c>
      <c r="AW22" s="347">
        <f t="shared" si="15"/>
        <v>0</v>
      </c>
      <c r="AX22" s="17">
        <f t="shared" si="16"/>
        <v>0</v>
      </c>
    </row>
    <row r="23" spans="1:50" x14ac:dyDescent="0.2">
      <c r="A23" s="14"/>
      <c r="B23" s="4"/>
      <c r="C23" s="10"/>
      <c r="D23" s="16"/>
      <c r="E23" s="5"/>
      <c r="F23" s="17">
        <f t="shared" si="0"/>
        <v>0</v>
      </c>
      <c r="G23" s="16"/>
      <c r="H23" s="5"/>
      <c r="I23" s="17">
        <f t="shared" si="1"/>
        <v>0</v>
      </c>
      <c r="J23" s="16"/>
      <c r="K23" s="5"/>
      <c r="L23" s="17">
        <f t="shared" si="2"/>
        <v>0</v>
      </c>
      <c r="M23" s="16"/>
      <c r="N23" s="5"/>
      <c r="O23" s="17">
        <f t="shared" si="3"/>
        <v>0</v>
      </c>
      <c r="P23" s="16"/>
      <c r="Q23" s="5"/>
      <c r="R23" s="17">
        <f t="shared" si="4"/>
        <v>0</v>
      </c>
      <c r="S23" s="16"/>
      <c r="T23" s="5"/>
      <c r="U23" s="72">
        <f t="shared" si="5"/>
        <v>0</v>
      </c>
      <c r="V23" s="16"/>
      <c r="W23" s="5"/>
      <c r="X23" s="17">
        <f t="shared" si="6"/>
        <v>0</v>
      </c>
      <c r="Y23" s="16"/>
      <c r="Z23" s="5"/>
      <c r="AA23" s="17">
        <f t="shared" si="7"/>
        <v>0</v>
      </c>
      <c r="AB23" s="16"/>
      <c r="AC23" s="5"/>
      <c r="AD23" s="17">
        <f t="shared" si="8"/>
        <v>0</v>
      </c>
      <c r="AE23" s="16"/>
      <c r="AF23" s="5"/>
      <c r="AG23" s="17">
        <f t="shared" si="9"/>
        <v>0</v>
      </c>
      <c r="AH23" s="16"/>
      <c r="AI23" s="5"/>
      <c r="AJ23" s="17">
        <f t="shared" si="10"/>
        <v>0</v>
      </c>
      <c r="AK23" s="16"/>
      <c r="AL23" s="5"/>
      <c r="AM23" s="72">
        <f t="shared" si="11"/>
        <v>0</v>
      </c>
      <c r="AN23" s="16"/>
      <c r="AO23" s="5"/>
      <c r="AP23" s="17">
        <f t="shared" si="12"/>
        <v>0</v>
      </c>
      <c r="AQ23" s="16"/>
      <c r="AR23" s="5"/>
      <c r="AS23" s="17">
        <f t="shared" si="13"/>
        <v>0</v>
      </c>
      <c r="AT23" s="16"/>
      <c r="AU23" s="5"/>
      <c r="AV23" s="72">
        <f t="shared" si="14"/>
        <v>0</v>
      </c>
      <c r="AW23" s="347">
        <f t="shared" si="15"/>
        <v>0</v>
      </c>
      <c r="AX23" s="17">
        <f t="shared" si="16"/>
        <v>0</v>
      </c>
    </row>
    <row r="24" spans="1:50" x14ac:dyDescent="0.2">
      <c r="A24" s="14"/>
      <c r="B24" s="4"/>
      <c r="C24" s="10"/>
      <c r="D24" s="16"/>
      <c r="E24" s="5"/>
      <c r="F24" s="17">
        <f t="shared" si="0"/>
        <v>0</v>
      </c>
      <c r="G24" s="16"/>
      <c r="H24" s="5"/>
      <c r="I24" s="17">
        <f t="shared" si="1"/>
        <v>0</v>
      </c>
      <c r="J24" s="16"/>
      <c r="K24" s="5"/>
      <c r="L24" s="17">
        <f t="shared" si="2"/>
        <v>0</v>
      </c>
      <c r="M24" s="16"/>
      <c r="N24" s="5"/>
      <c r="O24" s="17">
        <f t="shared" si="3"/>
        <v>0</v>
      </c>
      <c r="P24" s="16"/>
      <c r="Q24" s="5"/>
      <c r="R24" s="17">
        <f t="shared" si="4"/>
        <v>0</v>
      </c>
      <c r="S24" s="16"/>
      <c r="T24" s="5"/>
      <c r="U24" s="72">
        <f t="shared" si="5"/>
        <v>0</v>
      </c>
      <c r="V24" s="16"/>
      <c r="W24" s="5"/>
      <c r="X24" s="17">
        <f t="shared" si="6"/>
        <v>0</v>
      </c>
      <c r="Y24" s="16"/>
      <c r="Z24" s="5"/>
      <c r="AA24" s="17">
        <f t="shared" si="7"/>
        <v>0</v>
      </c>
      <c r="AB24" s="16"/>
      <c r="AC24" s="5"/>
      <c r="AD24" s="17">
        <f t="shared" si="8"/>
        <v>0</v>
      </c>
      <c r="AE24" s="16"/>
      <c r="AF24" s="5"/>
      <c r="AG24" s="17">
        <f t="shared" si="9"/>
        <v>0</v>
      </c>
      <c r="AH24" s="16"/>
      <c r="AI24" s="5"/>
      <c r="AJ24" s="17">
        <f t="shared" si="10"/>
        <v>0</v>
      </c>
      <c r="AK24" s="16"/>
      <c r="AL24" s="5"/>
      <c r="AM24" s="72">
        <f t="shared" si="11"/>
        <v>0</v>
      </c>
      <c r="AN24" s="16"/>
      <c r="AO24" s="5"/>
      <c r="AP24" s="17">
        <f t="shared" si="12"/>
        <v>0</v>
      </c>
      <c r="AQ24" s="16"/>
      <c r="AR24" s="5"/>
      <c r="AS24" s="17">
        <f t="shared" si="13"/>
        <v>0</v>
      </c>
      <c r="AT24" s="16"/>
      <c r="AU24" s="5"/>
      <c r="AV24" s="72">
        <f t="shared" si="14"/>
        <v>0</v>
      </c>
      <c r="AW24" s="347">
        <f t="shared" si="15"/>
        <v>0</v>
      </c>
      <c r="AX24" s="17">
        <f t="shared" si="16"/>
        <v>0</v>
      </c>
    </row>
    <row r="25" spans="1:50" x14ac:dyDescent="0.2">
      <c r="A25" s="14"/>
      <c r="B25" s="4"/>
      <c r="C25" s="10"/>
      <c r="D25" s="16"/>
      <c r="E25" s="5"/>
      <c r="F25" s="17">
        <f t="shared" si="0"/>
        <v>0</v>
      </c>
      <c r="G25" s="16"/>
      <c r="H25" s="5"/>
      <c r="I25" s="17">
        <f t="shared" si="1"/>
        <v>0</v>
      </c>
      <c r="J25" s="16"/>
      <c r="K25" s="5"/>
      <c r="L25" s="17">
        <f t="shared" si="2"/>
        <v>0</v>
      </c>
      <c r="M25" s="16"/>
      <c r="N25" s="5"/>
      <c r="O25" s="17">
        <f t="shared" si="3"/>
        <v>0</v>
      </c>
      <c r="P25" s="16"/>
      <c r="Q25" s="5"/>
      <c r="R25" s="17">
        <f t="shared" si="4"/>
        <v>0</v>
      </c>
      <c r="S25" s="16"/>
      <c r="T25" s="5"/>
      <c r="U25" s="72">
        <f t="shared" si="5"/>
        <v>0</v>
      </c>
      <c r="V25" s="16"/>
      <c r="W25" s="5"/>
      <c r="X25" s="17">
        <f t="shared" si="6"/>
        <v>0</v>
      </c>
      <c r="Y25" s="16"/>
      <c r="Z25" s="5"/>
      <c r="AA25" s="17">
        <f t="shared" si="7"/>
        <v>0</v>
      </c>
      <c r="AB25" s="16"/>
      <c r="AC25" s="5"/>
      <c r="AD25" s="17">
        <f t="shared" si="8"/>
        <v>0</v>
      </c>
      <c r="AE25" s="16"/>
      <c r="AF25" s="5"/>
      <c r="AG25" s="17">
        <f t="shared" si="9"/>
        <v>0</v>
      </c>
      <c r="AH25" s="16"/>
      <c r="AI25" s="5"/>
      <c r="AJ25" s="17">
        <f t="shared" si="10"/>
        <v>0</v>
      </c>
      <c r="AK25" s="16"/>
      <c r="AL25" s="5"/>
      <c r="AM25" s="72">
        <f t="shared" si="11"/>
        <v>0</v>
      </c>
      <c r="AN25" s="16"/>
      <c r="AO25" s="5"/>
      <c r="AP25" s="17">
        <f t="shared" si="12"/>
        <v>0</v>
      </c>
      <c r="AQ25" s="16"/>
      <c r="AR25" s="5"/>
      <c r="AS25" s="17">
        <f t="shared" si="13"/>
        <v>0</v>
      </c>
      <c r="AT25" s="16"/>
      <c r="AU25" s="5"/>
      <c r="AV25" s="72">
        <f t="shared" si="14"/>
        <v>0</v>
      </c>
      <c r="AW25" s="347">
        <f t="shared" si="15"/>
        <v>0</v>
      </c>
      <c r="AX25" s="17">
        <f t="shared" si="16"/>
        <v>0</v>
      </c>
    </row>
    <row r="26" spans="1:50" x14ac:dyDescent="0.2">
      <c r="A26" s="14"/>
      <c r="B26" s="4"/>
      <c r="C26" s="10"/>
      <c r="D26" s="16"/>
      <c r="E26" s="5"/>
      <c r="F26" s="17">
        <f t="shared" si="0"/>
        <v>0</v>
      </c>
      <c r="G26" s="16"/>
      <c r="H26" s="5"/>
      <c r="I26" s="17">
        <f t="shared" si="1"/>
        <v>0</v>
      </c>
      <c r="J26" s="16"/>
      <c r="K26" s="5"/>
      <c r="L26" s="17">
        <f t="shared" si="2"/>
        <v>0</v>
      </c>
      <c r="M26" s="16"/>
      <c r="N26" s="5"/>
      <c r="O26" s="17">
        <f t="shared" si="3"/>
        <v>0</v>
      </c>
      <c r="P26" s="16"/>
      <c r="Q26" s="5"/>
      <c r="R26" s="17">
        <f t="shared" si="4"/>
        <v>0</v>
      </c>
      <c r="S26" s="16"/>
      <c r="T26" s="5"/>
      <c r="U26" s="72">
        <f t="shared" si="5"/>
        <v>0</v>
      </c>
      <c r="V26" s="16"/>
      <c r="W26" s="5"/>
      <c r="X26" s="17">
        <f t="shared" si="6"/>
        <v>0</v>
      </c>
      <c r="Y26" s="16"/>
      <c r="Z26" s="5"/>
      <c r="AA26" s="17">
        <f t="shared" si="7"/>
        <v>0</v>
      </c>
      <c r="AB26" s="16"/>
      <c r="AC26" s="5"/>
      <c r="AD26" s="17">
        <f t="shared" si="8"/>
        <v>0</v>
      </c>
      <c r="AE26" s="16"/>
      <c r="AF26" s="5"/>
      <c r="AG26" s="17">
        <f t="shared" si="9"/>
        <v>0</v>
      </c>
      <c r="AH26" s="16"/>
      <c r="AI26" s="5"/>
      <c r="AJ26" s="17">
        <f t="shared" si="10"/>
        <v>0</v>
      </c>
      <c r="AK26" s="16"/>
      <c r="AL26" s="5"/>
      <c r="AM26" s="72">
        <f t="shared" si="11"/>
        <v>0</v>
      </c>
      <c r="AN26" s="16"/>
      <c r="AO26" s="5"/>
      <c r="AP26" s="17">
        <f t="shared" si="12"/>
        <v>0</v>
      </c>
      <c r="AQ26" s="16"/>
      <c r="AR26" s="5"/>
      <c r="AS26" s="17">
        <f t="shared" si="13"/>
        <v>0</v>
      </c>
      <c r="AT26" s="16"/>
      <c r="AU26" s="5"/>
      <c r="AV26" s="72">
        <f t="shared" si="14"/>
        <v>0</v>
      </c>
      <c r="AW26" s="347">
        <f t="shared" si="15"/>
        <v>0</v>
      </c>
      <c r="AX26" s="17">
        <f t="shared" si="16"/>
        <v>0</v>
      </c>
    </row>
    <row r="27" spans="1:50" x14ac:dyDescent="0.2">
      <c r="A27" s="14"/>
      <c r="B27" s="4"/>
      <c r="C27" s="10"/>
      <c r="D27" s="16"/>
      <c r="E27" s="5"/>
      <c r="F27" s="17">
        <f t="shared" si="0"/>
        <v>0</v>
      </c>
      <c r="G27" s="16"/>
      <c r="H27" s="5"/>
      <c r="I27" s="17">
        <f t="shared" si="1"/>
        <v>0</v>
      </c>
      <c r="J27" s="16"/>
      <c r="K27" s="5"/>
      <c r="L27" s="17">
        <f t="shared" si="2"/>
        <v>0</v>
      </c>
      <c r="M27" s="16"/>
      <c r="N27" s="5"/>
      <c r="O27" s="17">
        <f t="shared" si="3"/>
        <v>0</v>
      </c>
      <c r="P27" s="16"/>
      <c r="Q27" s="5"/>
      <c r="R27" s="17">
        <f t="shared" si="4"/>
        <v>0</v>
      </c>
      <c r="S27" s="16"/>
      <c r="T27" s="5"/>
      <c r="U27" s="72">
        <f t="shared" si="5"/>
        <v>0</v>
      </c>
      <c r="V27" s="16"/>
      <c r="W27" s="5"/>
      <c r="X27" s="17">
        <f t="shared" si="6"/>
        <v>0</v>
      </c>
      <c r="Y27" s="16"/>
      <c r="Z27" s="5"/>
      <c r="AA27" s="17">
        <f t="shared" si="7"/>
        <v>0</v>
      </c>
      <c r="AB27" s="16"/>
      <c r="AC27" s="5"/>
      <c r="AD27" s="17">
        <f t="shared" si="8"/>
        <v>0</v>
      </c>
      <c r="AE27" s="16"/>
      <c r="AF27" s="5"/>
      <c r="AG27" s="17">
        <f t="shared" si="9"/>
        <v>0</v>
      </c>
      <c r="AH27" s="16"/>
      <c r="AI27" s="5"/>
      <c r="AJ27" s="17">
        <f t="shared" si="10"/>
        <v>0</v>
      </c>
      <c r="AK27" s="16"/>
      <c r="AL27" s="5"/>
      <c r="AM27" s="72">
        <f t="shared" si="11"/>
        <v>0</v>
      </c>
      <c r="AN27" s="16"/>
      <c r="AO27" s="5"/>
      <c r="AP27" s="17">
        <f t="shared" si="12"/>
        <v>0</v>
      </c>
      <c r="AQ27" s="16"/>
      <c r="AR27" s="5"/>
      <c r="AS27" s="17">
        <f t="shared" si="13"/>
        <v>0</v>
      </c>
      <c r="AT27" s="16"/>
      <c r="AU27" s="5"/>
      <c r="AV27" s="72">
        <f t="shared" si="14"/>
        <v>0</v>
      </c>
      <c r="AW27" s="347">
        <f t="shared" si="15"/>
        <v>0</v>
      </c>
      <c r="AX27" s="17">
        <f t="shared" si="16"/>
        <v>0</v>
      </c>
    </row>
    <row r="28" spans="1:50" x14ac:dyDescent="0.2">
      <c r="A28" s="14"/>
      <c r="B28" s="4"/>
      <c r="C28" s="10"/>
      <c r="D28" s="16"/>
      <c r="E28" s="5"/>
      <c r="F28" s="17">
        <f t="shared" si="0"/>
        <v>0</v>
      </c>
      <c r="G28" s="16"/>
      <c r="H28" s="5"/>
      <c r="I28" s="17">
        <f t="shared" si="1"/>
        <v>0</v>
      </c>
      <c r="J28" s="16"/>
      <c r="K28" s="5"/>
      <c r="L28" s="17">
        <f t="shared" si="2"/>
        <v>0</v>
      </c>
      <c r="M28" s="16"/>
      <c r="N28" s="5"/>
      <c r="O28" s="17">
        <f t="shared" si="3"/>
        <v>0</v>
      </c>
      <c r="P28" s="16"/>
      <c r="Q28" s="5"/>
      <c r="R28" s="17">
        <f t="shared" si="4"/>
        <v>0</v>
      </c>
      <c r="S28" s="16"/>
      <c r="T28" s="5"/>
      <c r="U28" s="72">
        <f t="shared" si="5"/>
        <v>0</v>
      </c>
      <c r="V28" s="16"/>
      <c r="W28" s="5"/>
      <c r="X28" s="17">
        <f t="shared" si="6"/>
        <v>0</v>
      </c>
      <c r="Y28" s="16"/>
      <c r="Z28" s="5"/>
      <c r="AA28" s="17">
        <f t="shared" si="7"/>
        <v>0</v>
      </c>
      <c r="AB28" s="16"/>
      <c r="AC28" s="5"/>
      <c r="AD28" s="17">
        <f t="shared" si="8"/>
        <v>0</v>
      </c>
      <c r="AE28" s="16"/>
      <c r="AF28" s="5"/>
      <c r="AG28" s="17">
        <f t="shared" si="9"/>
        <v>0</v>
      </c>
      <c r="AH28" s="16"/>
      <c r="AI28" s="5"/>
      <c r="AJ28" s="17">
        <f t="shared" si="10"/>
        <v>0</v>
      </c>
      <c r="AK28" s="16"/>
      <c r="AL28" s="5"/>
      <c r="AM28" s="72">
        <f t="shared" si="11"/>
        <v>0</v>
      </c>
      <c r="AN28" s="16"/>
      <c r="AO28" s="5"/>
      <c r="AP28" s="17">
        <f t="shared" si="12"/>
        <v>0</v>
      </c>
      <c r="AQ28" s="16"/>
      <c r="AR28" s="5"/>
      <c r="AS28" s="17">
        <f t="shared" si="13"/>
        <v>0</v>
      </c>
      <c r="AT28" s="16"/>
      <c r="AU28" s="5"/>
      <c r="AV28" s="72">
        <f t="shared" si="14"/>
        <v>0</v>
      </c>
      <c r="AW28" s="347">
        <f t="shared" si="15"/>
        <v>0</v>
      </c>
      <c r="AX28" s="17">
        <f t="shared" si="16"/>
        <v>0</v>
      </c>
    </row>
    <row r="29" spans="1:50" x14ac:dyDescent="0.2">
      <c r="A29" s="14"/>
      <c r="B29" s="6" t="s">
        <v>69</v>
      </c>
      <c r="C29" s="11"/>
      <c r="D29" s="18">
        <f>SUM(D9:D28)</f>
        <v>0</v>
      </c>
      <c r="E29" s="7"/>
      <c r="F29" s="19">
        <f>SUM(F9:F28)</f>
        <v>0</v>
      </c>
      <c r="G29" s="18">
        <f>SUM(G9:G28)</f>
        <v>0</v>
      </c>
      <c r="H29" s="7"/>
      <c r="I29" s="19">
        <f>SUM(I9:I28)</f>
        <v>0</v>
      </c>
      <c r="J29" s="18">
        <f>SUM(J9:J28)</f>
        <v>0</v>
      </c>
      <c r="K29" s="7"/>
      <c r="L29" s="19">
        <f>SUM(L9:L28)</f>
        <v>0</v>
      </c>
      <c r="M29" s="18">
        <f>SUM(M9:M28)</f>
        <v>0</v>
      </c>
      <c r="N29" s="7"/>
      <c r="O29" s="19">
        <f>SUM(O9:O28)</f>
        <v>0</v>
      </c>
      <c r="P29" s="18">
        <f>SUM(P9:P28)</f>
        <v>0</v>
      </c>
      <c r="Q29" s="7"/>
      <c r="R29" s="19">
        <f>SUM(R9:R28)</f>
        <v>0</v>
      </c>
      <c r="S29" s="18">
        <f>SUM(S9:S28)</f>
        <v>0</v>
      </c>
      <c r="T29" s="7"/>
      <c r="U29" s="73">
        <f>SUM(U9:U28)</f>
        <v>0</v>
      </c>
      <c r="V29" s="18">
        <f>SUM(V9:V28)</f>
        <v>0</v>
      </c>
      <c r="W29" s="7"/>
      <c r="X29" s="19">
        <f>SUM(X9:X28)</f>
        <v>0</v>
      </c>
      <c r="Y29" s="18">
        <f>SUM(Y9:Y28)</f>
        <v>0</v>
      </c>
      <c r="Z29" s="7"/>
      <c r="AA29" s="19">
        <f>SUM(AA9:AA28)</f>
        <v>0</v>
      </c>
      <c r="AB29" s="18">
        <f>SUM(AB9:AB28)</f>
        <v>0</v>
      </c>
      <c r="AC29" s="7"/>
      <c r="AD29" s="19">
        <f>SUM(AD9:AD28)</f>
        <v>0</v>
      </c>
      <c r="AE29" s="18">
        <f>SUM(AE9:AE28)</f>
        <v>0</v>
      </c>
      <c r="AF29" s="7"/>
      <c r="AG29" s="19">
        <f>SUM(AG9:AG28)</f>
        <v>0</v>
      </c>
      <c r="AH29" s="18">
        <f>SUM(AH9:AH28)</f>
        <v>0</v>
      </c>
      <c r="AI29" s="7"/>
      <c r="AJ29" s="19">
        <f>SUM(AJ9:AJ28)</f>
        <v>0</v>
      </c>
      <c r="AK29" s="18">
        <f>SUM(AK9:AK28)</f>
        <v>0</v>
      </c>
      <c r="AL29" s="7"/>
      <c r="AM29" s="73">
        <f>SUM(AM9:AM28)</f>
        <v>0</v>
      </c>
      <c r="AN29" s="18">
        <f>SUM(AN9:AN28)</f>
        <v>0</v>
      </c>
      <c r="AO29" s="7"/>
      <c r="AP29" s="19">
        <f>SUM(AP9:AP28)</f>
        <v>0</v>
      </c>
      <c r="AQ29" s="18">
        <f>SUM(AQ9:AQ28)</f>
        <v>0</v>
      </c>
      <c r="AR29" s="7"/>
      <c r="AS29" s="19">
        <f>SUM(AS9:AS28)</f>
        <v>0</v>
      </c>
      <c r="AT29" s="18">
        <f>SUM(AT9:AT28)</f>
        <v>0</v>
      </c>
      <c r="AU29" s="7"/>
      <c r="AV29" s="73">
        <f>SUM(AV9:AV28)</f>
        <v>0</v>
      </c>
      <c r="AW29" s="348">
        <f>SUM(AW9:AW28)</f>
        <v>0</v>
      </c>
      <c r="AX29" s="19">
        <f>F29+I29+L29+O29+R29+U29+X29+AA29+AD29+AG29+AJ29+AM29+AP29+AS29+AV29</f>
        <v>0</v>
      </c>
    </row>
    <row r="30" spans="1:50" x14ac:dyDescent="0.2">
      <c r="A30" s="33" t="s">
        <v>109</v>
      </c>
      <c r="B30" s="2"/>
      <c r="C30" s="10"/>
      <c r="D30" s="14"/>
      <c r="E30" s="2"/>
      <c r="F30" s="15"/>
      <c r="G30" s="14"/>
      <c r="H30" s="2"/>
      <c r="I30" s="15"/>
      <c r="J30" s="14"/>
      <c r="K30" s="2"/>
      <c r="L30" s="15"/>
      <c r="M30" s="14"/>
      <c r="N30" s="2"/>
      <c r="O30" s="15"/>
      <c r="P30" s="14"/>
      <c r="Q30" s="2"/>
      <c r="R30" s="15"/>
      <c r="S30" s="14"/>
      <c r="T30" s="2"/>
      <c r="U30" s="10"/>
      <c r="V30" s="14"/>
      <c r="W30" s="2"/>
      <c r="X30" s="15"/>
      <c r="Y30" s="14"/>
      <c r="Z30" s="2"/>
      <c r="AA30" s="15"/>
      <c r="AB30" s="14"/>
      <c r="AC30" s="2"/>
      <c r="AD30" s="15"/>
      <c r="AE30" s="14"/>
      <c r="AF30" s="2"/>
      <c r="AG30" s="15"/>
      <c r="AH30" s="14"/>
      <c r="AI30" s="2"/>
      <c r="AJ30" s="15"/>
      <c r="AK30" s="14"/>
      <c r="AL30" s="2"/>
      <c r="AM30" s="10"/>
      <c r="AN30" s="14"/>
      <c r="AO30" s="2"/>
      <c r="AP30" s="15"/>
      <c r="AQ30" s="14"/>
      <c r="AR30" s="2"/>
      <c r="AS30" s="15"/>
      <c r="AT30" s="14"/>
      <c r="AU30" s="2"/>
      <c r="AV30" s="10"/>
      <c r="AW30" s="15"/>
      <c r="AX30" s="15"/>
    </row>
    <row r="31" spans="1:50" x14ac:dyDescent="0.2">
      <c r="A31" s="33"/>
      <c r="B31" s="8" t="s">
        <v>76</v>
      </c>
      <c r="C31" s="10"/>
      <c r="D31" s="20">
        <f>F29</f>
        <v>0</v>
      </c>
      <c r="E31" s="9"/>
      <c r="F31" s="17">
        <f>D31*E31</f>
        <v>0</v>
      </c>
      <c r="G31" s="20">
        <f>I29</f>
        <v>0</v>
      </c>
      <c r="H31" s="9"/>
      <c r="I31" s="17">
        <f>G31*H31</f>
        <v>0</v>
      </c>
      <c r="J31" s="20">
        <f>L29</f>
        <v>0</v>
      </c>
      <c r="K31" s="9"/>
      <c r="L31" s="17">
        <f>J31*K31</f>
        <v>0</v>
      </c>
      <c r="M31" s="20">
        <f>O29</f>
        <v>0</v>
      </c>
      <c r="N31" s="9"/>
      <c r="O31" s="17">
        <f>M31*N31</f>
        <v>0</v>
      </c>
      <c r="P31" s="20">
        <f>R29</f>
        <v>0</v>
      </c>
      <c r="Q31" s="9"/>
      <c r="R31" s="17">
        <f>P31*Q31</f>
        <v>0</v>
      </c>
      <c r="S31" s="20">
        <f>U29</f>
        <v>0</v>
      </c>
      <c r="T31" s="9"/>
      <c r="U31" s="72">
        <f>S31*T31</f>
        <v>0</v>
      </c>
      <c r="V31" s="20">
        <f>X29</f>
        <v>0</v>
      </c>
      <c r="W31" s="9"/>
      <c r="X31" s="17">
        <f>V31*W31</f>
        <v>0</v>
      </c>
      <c r="Y31" s="20">
        <f>AA29</f>
        <v>0</v>
      </c>
      <c r="Z31" s="9"/>
      <c r="AA31" s="17">
        <f>Y31*Z31</f>
        <v>0</v>
      </c>
      <c r="AB31" s="20">
        <f>AD29</f>
        <v>0</v>
      </c>
      <c r="AC31" s="9"/>
      <c r="AD31" s="17">
        <f>AB31*AC31</f>
        <v>0</v>
      </c>
      <c r="AE31" s="20">
        <f>AG29</f>
        <v>0</v>
      </c>
      <c r="AF31" s="9"/>
      <c r="AG31" s="17">
        <f>AE31*AF31</f>
        <v>0</v>
      </c>
      <c r="AH31" s="20">
        <f>AJ29</f>
        <v>0</v>
      </c>
      <c r="AI31" s="9"/>
      <c r="AJ31" s="17">
        <f>AH31*AI31</f>
        <v>0</v>
      </c>
      <c r="AK31" s="20">
        <f>AM29</f>
        <v>0</v>
      </c>
      <c r="AL31" s="9"/>
      <c r="AM31" s="72">
        <f>AK31*AL31</f>
        <v>0</v>
      </c>
      <c r="AN31" s="20">
        <f>AP29</f>
        <v>0</v>
      </c>
      <c r="AO31" s="9"/>
      <c r="AP31" s="17">
        <f>AN31*AO31</f>
        <v>0</v>
      </c>
      <c r="AQ31" s="20">
        <f>AS29</f>
        <v>0</v>
      </c>
      <c r="AR31" s="9"/>
      <c r="AS31" s="17">
        <f>AQ31*AR31</f>
        <v>0</v>
      </c>
      <c r="AT31" s="20">
        <f>AV29</f>
        <v>0</v>
      </c>
      <c r="AU31" s="9"/>
      <c r="AV31" s="72">
        <f>AT31*AU31</f>
        <v>0</v>
      </c>
      <c r="AW31" s="17"/>
      <c r="AX31" s="17">
        <f>F31+I31+L31+O31+R31+U31</f>
        <v>0</v>
      </c>
    </row>
    <row r="32" spans="1:50" x14ac:dyDescent="0.2">
      <c r="A32" s="33"/>
      <c r="B32" s="8" t="s">
        <v>1</v>
      </c>
      <c r="C32" s="10"/>
      <c r="D32" s="20"/>
      <c r="E32" s="9"/>
      <c r="F32" s="17">
        <f>D32*E32</f>
        <v>0</v>
      </c>
      <c r="G32" s="20"/>
      <c r="H32" s="9"/>
      <c r="I32" s="17">
        <f>G32*H32</f>
        <v>0</v>
      </c>
      <c r="J32" s="20"/>
      <c r="K32" s="9"/>
      <c r="L32" s="17">
        <f>J32*K32</f>
        <v>0</v>
      </c>
      <c r="M32" s="20"/>
      <c r="N32" s="9"/>
      <c r="O32" s="17">
        <f>M32*N32</f>
        <v>0</v>
      </c>
      <c r="P32" s="20"/>
      <c r="Q32" s="9"/>
      <c r="R32" s="17">
        <f>P32*Q32</f>
        <v>0</v>
      </c>
      <c r="S32" s="20"/>
      <c r="T32" s="9"/>
      <c r="U32" s="72">
        <f>S32*T32</f>
        <v>0</v>
      </c>
      <c r="V32" s="20"/>
      <c r="W32" s="9"/>
      <c r="X32" s="17">
        <f>V32*W32</f>
        <v>0</v>
      </c>
      <c r="Y32" s="20"/>
      <c r="Z32" s="9"/>
      <c r="AA32" s="17">
        <f>Y32*Z32</f>
        <v>0</v>
      </c>
      <c r="AB32" s="20"/>
      <c r="AC32" s="9"/>
      <c r="AD32" s="17">
        <f>AB32*AC32</f>
        <v>0</v>
      </c>
      <c r="AE32" s="20"/>
      <c r="AF32" s="9"/>
      <c r="AG32" s="17">
        <f>AE32*AF32</f>
        <v>0</v>
      </c>
      <c r="AH32" s="20"/>
      <c r="AI32" s="9"/>
      <c r="AJ32" s="17">
        <f>AH32*AI32</f>
        <v>0</v>
      </c>
      <c r="AK32" s="20"/>
      <c r="AL32" s="9"/>
      <c r="AM32" s="72">
        <f>AK32*AL32</f>
        <v>0</v>
      </c>
      <c r="AN32" s="20"/>
      <c r="AO32" s="9"/>
      <c r="AP32" s="17">
        <f>AN32*AO32</f>
        <v>0</v>
      </c>
      <c r="AQ32" s="20"/>
      <c r="AR32" s="9"/>
      <c r="AS32" s="17">
        <f>AQ32*AR32</f>
        <v>0</v>
      </c>
      <c r="AT32" s="20"/>
      <c r="AU32" s="9"/>
      <c r="AV32" s="72">
        <f>AT32*AU32</f>
        <v>0</v>
      </c>
      <c r="AW32" s="17"/>
      <c r="AX32" s="17">
        <f>F32+I32+L32+O32+R32+U32</f>
        <v>0</v>
      </c>
    </row>
    <row r="33" spans="1:50" x14ac:dyDescent="0.2">
      <c r="A33" s="33"/>
      <c r="B33" s="7" t="s">
        <v>70</v>
      </c>
      <c r="C33" s="11"/>
      <c r="D33" s="21"/>
      <c r="E33" s="7"/>
      <c r="F33" s="19">
        <f>SUM(F31:F32)</f>
        <v>0</v>
      </c>
      <c r="G33" s="21"/>
      <c r="H33" s="7"/>
      <c r="I33" s="19">
        <f>SUM(I31:I32)</f>
        <v>0</v>
      </c>
      <c r="J33" s="21"/>
      <c r="K33" s="7"/>
      <c r="L33" s="19">
        <f>SUM(L31:L32)</f>
        <v>0</v>
      </c>
      <c r="M33" s="21"/>
      <c r="N33" s="7"/>
      <c r="O33" s="19">
        <f>SUM(O31:O32)</f>
        <v>0</v>
      </c>
      <c r="P33" s="21"/>
      <c r="Q33" s="7"/>
      <c r="R33" s="19">
        <f>SUM(R31:R32)</f>
        <v>0</v>
      </c>
      <c r="S33" s="21"/>
      <c r="T33" s="7"/>
      <c r="U33" s="73">
        <f>SUM(U31:U32)</f>
        <v>0</v>
      </c>
      <c r="V33" s="21"/>
      <c r="W33" s="7"/>
      <c r="X33" s="19">
        <f>SUM(X31:X32)</f>
        <v>0</v>
      </c>
      <c r="Y33" s="21"/>
      <c r="Z33" s="7"/>
      <c r="AA33" s="19">
        <f>SUM(AA31:AA32)</f>
        <v>0</v>
      </c>
      <c r="AB33" s="21"/>
      <c r="AC33" s="7"/>
      <c r="AD33" s="19">
        <f>SUM(AD31:AD32)</f>
        <v>0</v>
      </c>
      <c r="AE33" s="21"/>
      <c r="AF33" s="7"/>
      <c r="AG33" s="19">
        <f>SUM(AG31:AG32)</f>
        <v>0</v>
      </c>
      <c r="AH33" s="21"/>
      <c r="AI33" s="7"/>
      <c r="AJ33" s="19">
        <f>SUM(AJ31:AJ32)</f>
        <v>0</v>
      </c>
      <c r="AK33" s="21"/>
      <c r="AL33" s="7"/>
      <c r="AM33" s="73">
        <f>SUM(AM31:AM32)</f>
        <v>0</v>
      </c>
      <c r="AN33" s="21"/>
      <c r="AO33" s="7"/>
      <c r="AP33" s="19">
        <f>SUM(AP31:AP32)</f>
        <v>0</v>
      </c>
      <c r="AQ33" s="21"/>
      <c r="AR33" s="7"/>
      <c r="AS33" s="19">
        <f>SUM(AS31:AS32)</f>
        <v>0</v>
      </c>
      <c r="AT33" s="21"/>
      <c r="AU33" s="7"/>
      <c r="AV33" s="73">
        <f>SUM(AV31:AV32)</f>
        <v>0</v>
      </c>
      <c r="AW33" s="19"/>
      <c r="AX33" s="19">
        <f>F33+I33+L33+O33+R33+U33</f>
        <v>0</v>
      </c>
    </row>
    <row r="34" spans="1:50" x14ac:dyDescent="0.2">
      <c r="A34" s="33" t="s">
        <v>110</v>
      </c>
      <c r="B34" s="2"/>
      <c r="C34" s="10"/>
      <c r="D34" s="14"/>
      <c r="E34" s="2"/>
      <c r="F34" s="15"/>
      <c r="G34" s="14"/>
      <c r="H34" s="2"/>
      <c r="I34" s="15"/>
      <c r="J34" s="14"/>
      <c r="K34" s="2"/>
      <c r="L34" s="15"/>
      <c r="M34" s="14"/>
      <c r="N34" s="2"/>
      <c r="O34" s="15"/>
      <c r="P34" s="14"/>
      <c r="Q34" s="2"/>
      <c r="R34" s="15"/>
      <c r="S34" s="14"/>
      <c r="T34" s="2"/>
      <c r="U34" s="10"/>
      <c r="V34" s="14"/>
      <c r="W34" s="2"/>
      <c r="X34" s="15"/>
      <c r="Y34" s="14"/>
      <c r="Z34" s="2"/>
      <c r="AA34" s="15"/>
      <c r="AB34" s="14"/>
      <c r="AC34" s="2"/>
      <c r="AD34" s="15"/>
      <c r="AE34" s="14"/>
      <c r="AF34" s="2"/>
      <c r="AG34" s="15"/>
      <c r="AH34" s="14"/>
      <c r="AI34" s="2"/>
      <c r="AJ34" s="15"/>
      <c r="AK34" s="14"/>
      <c r="AL34" s="2"/>
      <c r="AM34" s="10"/>
      <c r="AN34" s="14"/>
      <c r="AO34" s="2"/>
      <c r="AP34" s="15"/>
      <c r="AQ34" s="14"/>
      <c r="AR34" s="2"/>
      <c r="AS34" s="15"/>
      <c r="AT34" s="14"/>
      <c r="AU34" s="2"/>
      <c r="AV34" s="10"/>
      <c r="AW34" s="15"/>
      <c r="AX34" s="15"/>
    </row>
    <row r="35" spans="1:50" x14ac:dyDescent="0.2">
      <c r="A35" s="33"/>
      <c r="B35" s="8" t="s">
        <v>77</v>
      </c>
      <c r="C35" s="10"/>
      <c r="D35" s="20">
        <f>F29+F33</f>
        <v>0</v>
      </c>
      <c r="E35" s="9"/>
      <c r="F35" s="17">
        <f>D35*E35</f>
        <v>0</v>
      </c>
      <c r="G35" s="20">
        <f>I29+I33</f>
        <v>0</v>
      </c>
      <c r="H35" s="9"/>
      <c r="I35" s="17">
        <f>G35*H35</f>
        <v>0</v>
      </c>
      <c r="J35" s="20">
        <f>L29+L33</f>
        <v>0</v>
      </c>
      <c r="K35" s="9"/>
      <c r="L35" s="17">
        <f>J35*K35</f>
        <v>0</v>
      </c>
      <c r="M35" s="20">
        <f>O29+O33</f>
        <v>0</v>
      </c>
      <c r="N35" s="9"/>
      <c r="O35" s="17">
        <f>M35*N35</f>
        <v>0</v>
      </c>
      <c r="P35" s="20">
        <f>R29+R33</f>
        <v>0</v>
      </c>
      <c r="Q35" s="9"/>
      <c r="R35" s="17">
        <f>P35*Q35</f>
        <v>0</v>
      </c>
      <c r="S35" s="20">
        <f>U29+U33</f>
        <v>0</v>
      </c>
      <c r="T35" s="9"/>
      <c r="U35" s="72">
        <f>S35*T35</f>
        <v>0</v>
      </c>
      <c r="V35" s="20">
        <f>X29+X33</f>
        <v>0</v>
      </c>
      <c r="W35" s="9"/>
      <c r="X35" s="17">
        <f>V35*W35</f>
        <v>0</v>
      </c>
      <c r="Y35" s="20">
        <f>AA29+AA33</f>
        <v>0</v>
      </c>
      <c r="Z35" s="9"/>
      <c r="AA35" s="17">
        <f>Y35*Z35</f>
        <v>0</v>
      </c>
      <c r="AB35" s="20">
        <f>AD29+AD33</f>
        <v>0</v>
      </c>
      <c r="AC35" s="9"/>
      <c r="AD35" s="17">
        <f>AB35*AC35</f>
        <v>0</v>
      </c>
      <c r="AE35" s="20">
        <f>AG29+AG33</f>
        <v>0</v>
      </c>
      <c r="AF35" s="9"/>
      <c r="AG35" s="17">
        <f>AE35*AF35</f>
        <v>0</v>
      </c>
      <c r="AH35" s="20">
        <f>AJ29+AJ33</f>
        <v>0</v>
      </c>
      <c r="AI35" s="9"/>
      <c r="AJ35" s="17">
        <f>AH35*AI35</f>
        <v>0</v>
      </c>
      <c r="AK35" s="20">
        <f>AM29+AM33</f>
        <v>0</v>
      </c>
      <c r="AL35" s="9"/>
      <c r="AM35" s="72">
        <f>AK35*AL35</f>
        <v>0</v>
      </c>
      <c r="AN35" s="20">
        <f>AP29+AP33</f>
        <v>0</v>
      </c>
      <c r="AO35" s="9"/>
      <c r="AP35" s="17">
        <f>AN35*AO35</f>
        <v>0</v>
      </c>
      <c r="AQ35" s="20">
        <f>AS29+AS33</f>
        <v>0</v>
      </c>
      <c r="AR35" s="9"/>
      <c r="AS35" s="17">
        <f>AQ35*AR35</f>
        <v>0</v>
      </c>
      <c r="AT35" s="20">
        <f>AV29+AV33</f>
        <v>0</v>
      </c>
      <c r="AU35" s="9"/>
      <c r="AV35" s="72">
        <f>AT35*AU35</f>
        <v>0</v>
      </c>
      <c r="AW35" s="17"/>
      <c r="AX35" s="17">
        <f t="shared" ref="AX35:AX71" si="17">F35+I35+L35+O35+R35+U35+X35+AA35+AD35+AG35+AJ35+AM35+AP35+AS35+AV35</f>
        <v>0</v>
      </c>
    </row>
    <row r="36" spans="1:50" x14ac:dyDescent="0.2">
      <c r="A36" s="33"/>
      <c r="B36" s="8" t="s">
        <v>2</v>
      </c>
      <c r="C36" s="10"/>
      <c r="D36" s="20"/>
      <c r="E36" s="9"/>
      <c r="F36" s="17">
        <f>D36*E36</f>
        <v>0</v>
      </c>
      <c r="G36" s="20"/>
      <c r="H36" s="9"/>
      <c r="I36" s="17">
        <f>G36*H36</f>
        <v>0</v>
      </c>
      <c r="J36" s="20"/>
      <c r="K36" s="9"/>
      <c r="L36" s="17">
        <f>J36*K36</f>
        <v>0</v>
      </c>
      <c r="M36" s="20"/>
      <c r="N36" s="9"/>
      <c r="O36" s="17">
        <f>M36*N36</f>
        <v>0</v>
      </c>
      <c r="P36" s="20"/>
      <c r="Q36" s="9"/>
      <c r="R36" s="17">
        <f>P36*Q36</f>
        <v>0</v>
      </c>
      <c r="S36" s="20"/>
      <c r="T36" s="9"/>
      <c r="U36" s="72">
        <f>S36*T36</f>
        <v>0</v>
      </c>
      <c r="V36" s="20"/>
      <c r="W36" s="9"/>
      <c r="X36" s="17">
        <f>V36*W36</f>
        <v>0</v>
      </c>
      <c r="Y36" s="20"/>
      <c r="Z36" s="9"/>
      <c r="AA36" s="17">
        <f>Y36*Z36</f>
        <v>0</v>
      </c>
      <c r="AB36" s="20"/>
      <c r="AC36" s="9"/>
      <c r="AD36" s="17">
        <f>AB36*AC36</f>
        <v>0</v>
      </c>
      <c r="AE36" s="20"/>
      <c r="AF36" s="9"/>
      <c r="AG36" s="17">
        <f>AE36*AF36</f>
        <v>0</v>
      </c>
      <c r="AH36" s="20"/>
      <c r="AI36" s="9"/>
      <c r="AJ36" s="17">
        <f>AH36*AI36</f>
        <v>0</v>
      </c>
      <c r="AK36" s="20"/>
      <c r="AL36" s="9"/>
      <c r="AM36" s="72">
        <f>AK36*AL36</f>
        <v>0</v>
      </c>
      <c r="AN36" s="20"/>
      <c r="AO36" s="9"/>
      <c r="AP36" s="17">
        <f>AN36*AO36</f>
        <v>0</v>
      </c>
      <c r="AQ36" s="20"/>
      <c r="AR36" s="9"/>
      <c r="AS36" s="17">
        <f>AQ36*AR36</f>
        <v>0</v>
      </c>
      <c r="AT36" s="20"/>
      <c r="AU36" s="9"/>
      <c r="AV36" s="72">
        <f>AT36*AU36</f>
        <v>0</v>
      </c>
      <c r="AW36" s="17"/>
      <c r="AX36" s="17">
        <f t="shared" si="17"/>
        <v>0</v>
      </c>
    </row>
    <row r="37" spans="1:50" x14ac:dyDescent="0.2">
      <c r="A37" s="33"/>
      <c r="B37" s="7" t="s">
        <v>71</v>
      </c>
      <c r="C37" s="11"/>
      <c r="D37" s="21"/>
      <c r="E37" s="7"/>
      <c r="F37" s="19">
        <f>SUM(F35:F36)</f>
        <v>0</v>
      </c>
      <c r="G37" s="21"/>
      <c r="H37" s="7"/>
      <c r="I37" s="19">
        <f>SUM(I35:I36)</f>
        <v>0</v>
      </c>
      <c r="J37" s="21"/>
      <c r="K37" s="7"/>
      <c r="L37" s="19">
        <f>SUM(L35:L36)</f>
        <v>0</v>
      </c>
      <c r="M37" s="21"/>
      <c r="N37" s="7"/>
      <c r="O37" s="19">
        <f>SUM(O35:O36)</f>
        <v>0</v>
      </c>
      <c r="P37" s="21"/>
      <c r="Q37" s="7"/>
      <c r="R37" s="19">
        <f>SUM(R35:R36)</f>
        <v>0</v>
      </c>
      <c r="S37" s="21"/>
      <c r="T37" s="7"/>
      <c r="U37" s="73">
        <f>SUM(U35:U36)</f>
        <v>0</v>
      </c>
      <c r="V37" s="21"/>
      <c r="W37" s="7"/>
      <c r="X37" s="19">
        <f>SUM(X35:X36)</f>
        <v>0</v>
      </c>
      <c r="Y37" s="21"/>
      <c r="Z37" s="7"/>
      <c r="AA37" s="19">
        <f>SUM(AA35:AA36)</f>
        <v>0</v>
      </c>
      <c r="AB37" s="21"/>
      <c r="AC37" s="7"/>
      <c r="AD37" s="19">
        <f>SUM(AD35:AD36)</f>
        <v>0</v>
      </c>
      <c r="AE37" s="21"/>
      <c r="AF37" s="7"/>
      <c r="AG37" s="19">
        <f>SUM(AG35:AG36)</f>
        <v>0</v>
      </c>
      <c r="AH37" s="21"/>
      <c r="AI37" s="7"/>
      <c r="AJ37" s="19">
        <f>SUM(AJ35:AJ36)</f>
        <v>0</v>
      </c>
      <c r="AK37" s="21"/>
      <c r="AL37" s="7"/>
      <c r="AM37" s="73">
        <f>SUM(AM35:AM36)</f>
        <v>0</v>
      </c>
      <c r="AN37" s="21"/>
      <c r="AO37" s="7"/>
      <c r="AP37" s="19">
        <f>SUM(AP35:AP36)</f>
        <v>0</v>
      </c>
      <c r="AQ37" s="21"/>
      <c r="AR37" s="7"/>
      <c r="AS37" s="19">
        <f>SUM(AS35:AS36)</f>
        <v>0</v>
      </c>
      <c r="AT37" s="21"/>
      <c r="AU37" s="7"/>
      <c r="AV37" s="73">
        <f>SUM(AV35:AV36)</f>
        <v>0</v>
      </c>
      <c r="AW37" s="19"/>
      <c r="AX37" s="19">
        <f t="shared" si="17"/>
        <v>0</v>
      </c>
    </row>
    <row r="38" spans="1:50" x14ac:dyDescent="0.2">
      <c r="A38" s="33" t="s">
        <v>92</v>
      </c>
      <c r="B38" s="2"/>
      <c r="C38" s="3" t="s">
        <v>48</v>
      </c>
      <c r="D38" s="14"/>
      <c r="E38" s="2"/>
      <c r="F38" s="15"/>
      <c r="G38" s="14"/>
      <c r="H38" s="2"/>
      <c r="I38" s="15"/>
      <c r="J38" s="14"/>
      <c r="K38" s="2"/>
      <c r="L38" s="15"/>
      <c r="M38" s="14"/>
      <c r="N38" s="2"/>
      <c r="O38" s="15"/>
      <c r="P38" s="14"/>
      <c r="Q38" s="2"/>
      <c r="R38" s="15"/>
      <c r="S38" s="14"/>
      <c r="T38" s="2"/>
      <c r="U38" s="10"/>
      <c r="V38" s="14"/>
      <c r="W38" s="2"/>
      <c r="X38" s="15"/>
      <c r="Y38" s="14"/>
      <c r="Z38" s="2"/>
      <c r="AA38" s="15"/>
      <c r="AB38" s="14"/>
      <c r="AC38" s="2"/>
      <c r="AD38" s="15"/>
      <c r="AE38" s="14"/>
      <c r="AF38" s="2"/>
      <c r="AG38" s="15"/>
      <c r="AH38" s="14"/>
      <c r="AI38" s="2"/>
      <c r="AJ38" s="15"/>
      <c r="AK38" s="14"/>
      <c r="AL38" s="2"/>
      <c r="AM38" s="10"/>
      <c r="AN38" s="14"/>
      <c r="AO38" s="2"/>
      <c r="AP38" s="15"/>
      <c r="AQ38" s="14"/>
      <c r="AR38" s="2"/>
      <c r="AS38" s="15"/>
      <c r="AT38" s="14"/>
      <c r="AU38" s="2"/>
      <c r="AV38" s="10"/>
      <c r="AW38" s="15"/>
      <c r="AX38" s="15"/>
    </row>
    <row r="39" spans="1:50" x14ac:dyDescent="0.2">
      <c r="A39" s="14"/>
      <c r="B39" s="2" t="s">
        <v>93</v>
      </c>
      <c r="C39" s="285" t="s">
        <v>164</v>
      </c>
      <c r="D39" s="85"/>
      <c r="E39" s="81"/>
      <c r="F39" s="17">
        <v>0</v>
      </c>
      <c r="G39" s="40"/>
      <c r="H39" s="41"/>
      <c r="I39" s="17">
        <v>0</v>
      </c>
      <c r="J39" s="40"/>
      <c r="K39" s="41"/>
      <c r="L39" s="17">
        <v>0</v>
      </c>
      <c r="M39" s="40"/>
      <c r="N39" s="41"/>
      <c r="O39" s="17">
        <v>0</v>
      </c>
      <c r="P39" s="40"/>
      <c r="Q39" s="41"/>
      <c r="R39" s="17">
        <v>0</v>
      </c>
      <c r="S39" s="40"/>
      <c r="T39" s="41"/>
      <c r="U39" s="72">
        <v>0</v>
      </c>
      <c r="V39" s="85"/>
      <c r="W39" s="81"/>
      <c r="X39" s="17">
        <v>0</v>
      </c>
      <c r="Y39" s="40"/>
      <c r="Z39" s="41"/>
      <c r="AA39" s="17">
        <v>0</v>
      </c>
      <c r="AB39" s="40"/>
      <c r="AC39" s="41"/>
      <c r="AD39" s="17">
        <v>0</v>
      </c>
      <c r="AE39" s="40"/>
      <c r="AF39" s="41"/>
      <c r="AG39" s="17">
        <v>0</v>
      </c>
      <c r="AH39" s="40"/>
      <c r="AI39" s="41"/>
      <c r="AJ39" s="17">
        <v>0</v>
      </c>
      <c r="AK39" s="40"/>
      <c r="AL39" s="41"/>
      <c r="AM39" s="72">
        <v>0</v>
      </c>
      <c r="AN39" s="40"/>
      <c r="AO39" s="41"/>
      <c r="AP39" s="17">
        <v>0</v>
      </c>
      <c r="AQ39" s="40"/>
      <c r="AR39" s="41"/>
      <c r="AS39" s="17">
        <v>0</v>
      </c>
      <c r="AT39" s="40"/>
      <c r="AU39" s="41"/>
      <c r="AV39" s="72">
        <v>0</v>
      </c>
      <c r="AW39" s="17"/>
      <c r="AX39" s="17">
        <f t="shared" si="17"/>
        <v>0</v>
      </c>
    </row>
    <row r="40" spans="1:50" x14ac:dyDescent="0.2">
      <c r="A40" s="14"/>
      <c r="B40" s="2" t="s">
        <v>94</v>
      </c>
      <c r="C40" s="285" t="s">
        <v>164</v>
      </c>
      <c r="D40" s="85"/>
      <c r="E40" s="81"/>
      <c r="F40" s="17">
        <v>0</v>
      </c>
      <c r="G40" s="40"/>
      <c r="H40" s="41"/>
      <c r="I40" s="17">
        <v>0</v>
      </c>
      <c r="J40" s="40"/>
      <c r="K40" s="41"/>
      <c r="L40" s="17">
        <v>0</v>
      </c>
      <c r="M40" s="40"/>
      <c r="N40" s="41"/>
      <c r="O40" s="17">
        <v>0</v>
      </c>
      <c r="P40" s="40"/>
      <c r="Q40" s="41"/>
      <c r="R40" s="17">
        <v>0</v>
      </c>
      <c r="S40" s="40"/>
      <c r="T40" s="41"/>
      <c r="U40" s="72">
        <v>0</v>
      </c>
      <c r="V40" s="85"/>
      <c r="W40" s="81"/>
      <c r="X40" s="17">
        <v>0</v>
      </c>
      <c r="Y40" s="40"/>
      <c r="Z40" s="41"/>
      <c r="AA40" s="17">
        <v>0</v>
      </c>
      <c r="AB40" s="40"/>
      <c r="AC40" s="41"/>
      <c r="AD40" s="17">
        <v>0</v>
      </c>
      <c r="AE40" s="40"/>
      <c r="AF40" s="41"/>
      <c r="AG40" s="17">
        <v>0</v>
      </c>
      <c r="AH40" s="40"/>
      <c r="AI40" s="41"/>
      <c r="AJ40" s="17">
        <v>0</v>
      </c>
      <c r="AK40" s="40"/>
      <c r="AL40" s="41"/>
      <c r="AM40" s="72">
        <v>0</v>
      </c>
      <c r="AN40" s="40"/>
      <c r="AO40" s="41"/>
      <c r="AP40" s="17">
        <v>0</v>
      </c>
      <c r="AQ40" s="40"/>
      <c r="AR40" s="41"/>
      <c r="AS40" s="17">
        <v>0</v>
      </c>
      <c r="AT40" s="40"/>
      <c r="AU40" s="41"/>
      <c r="AV40" s="72">
        <v>0</v>
      </c>
      <c r="AW40" s="17"/>
      <c r="AX40" s="17">
        <f t="shared" si="17"/>
        <v>0</v>
      </c>
    </row>
    <row r="41" spans="1:50" x14ac:dyDescent="0.2">
      <c r="A41" s="14"/>
      <c r="B41" s="2" t="s">
        <v>95</v>
      </c>
      <c r="C41" s="285" t="s">
        <v>164</v>
      </c>
      <c r="D41" s="85"/>
      <c r="E41" s="81"/>
      <c r="F41" s="17">
        <v>0</v>
      </c>
      <c r="G41" s="40"/>
      <c r="H41" s="41"/>
      <c r="I41" s="17">
        <v>0</v>
      </c>
      <c r="J41" s="40"/>
      <c r="K41" s="41"/>
      <c r="L41" s="17">
        <v>0</v>
      </c>
      <c r="M41" s="40"/>
      <c r="N41" s="41"/>
      <c r="O41" s="17">
        <v>0</v>
      </c>
      <c r="P41" s="40"/>
      <c r="Q41" s="41"/>
      <c r="R41" s="17">
        <v>0</v>
      </c>
      <c r="S41" s="40"/>
      <c r="T41" s="41"/>
      <c r="U41" s="72">
        <v>0</v>
      </c>
      <c r="V41" s="85"/>
      <c r="W41" s="81"/>
      <c r="X41" s="17">
        <v>0</v>
      </c>
      <c r="Y41" s="40"/>
      <c r="Z41" s="41"/>
      <c r="AA41" s="17">
        <v>0</v>
      </c>
      <c r="AB41" s="40"/>
      <c r="AC41" s="41"/>
      <c r="AD41" s="17">
        <v>0</v>
      </c>
      <c r="AE41" s="40"/>
      <c r="AF41" s="41"/>
      <c r="AG41" s="17">
        <v>0</v>
      </c>
      <c r="AH41" s="40"/>
      <c r="AI41" s="41"/>
      <c r="AJ41" s="17">
        <v>0</v>
      </c>
      <c r="AK41" s="40"/>
      <c r="AL41" s="41"/>
      <c r="AM41" s="72">
        <v>0</v>
      </c>
      <c r="AN41" s="40"/>
      <c r="AO41" s="41"/>
      <c r="AP41" s="17">
        <v>0</v>
      </c>
      <c r="AQ41" s="40"/>
      <c r="AR41" s="41"/>
      <c r="AS41" s="17">
        <v>0</v>
      </c>
      <c r="AT41" s="40"/>
      <c r="AU41" s="41"/>
      <c r="AV41" s="72">
        <v>0</v>
      </c>
      <c r="AW41" s="17"/>
      <c r="AX41" s="17">
        <f t="shared" si="17"/>
        <v>0</v>
      </c>
    </row>
    <row r="42" spans="1:50" ht="24" x14ac:dyDescent="0.2">
      <c r="A42" s="14"/>
      <c r="B42" s="8" t="s">
        <v>96</v>
      </c>
      <c r="C42" s="285" t="s">
        <v>164</v>
      </c>
      <c r="D42" s="85"/>
      <c r="E42" s="81"/>
      <c r="F42" s="17">
        <v>0</v>
      </c>
      <c r="G42" s="40"/>
      <c r="H42" s="41"/>
      <c r="I42" s="17">
        <v>0</v>
      </c>
      <c r="J42" s="40"/>
      <c r="K42" s="41"/>
      <c r="L42" s="17">
        <v>0</v>
      </c>
      <c r="M42" s="40"/>
      <c r="N42" s="41"/>
      <c r="O42" s="17">
        <v>0</v>
      </c>
      <c r="P42" s="40"/>
      <c r="Q42" s="41"/>
      <c r="R42" s="17">
        <v>0</v>
      </c>
      <c r="S42" s="40"/>
      <c r="T42" s="41"/>
      <c r="U42" s="72">
        <v>0</v>
      </c>
      <c r="V42" s="85"/>
      <c r="W42" s="81"/>
      <c r="X42" s="17">
        <v>0</v>
      </c>
      <c r="Y42" s="40"/>
      <c r="Z42" s="41"/>
      <c r="AA42" s="17">
        <v>0</v>
      </c>
      <c r="AB42" s="40"/>
      <c r="AC42" s="41"/>
      <c r="AD42" s="17">
        <v>0</v>
      </c>
      <c r="AE42" s="40"/>
      <c r="AF42" s="41"/>
      <c r="AG42" s="17">
        <v>0</v>
      </c>
      <c r="AH42" s="40"/>
      <c r="AI42" s="41"/>
      <c r="AJ42" s="17">
        <v>0</v>
      </c>
      <c r="AK42" s="40"/>
      <c r="AL42" s="41"/>
      <c r="AM42" s="72">
        <v>0</v>
      </c>
      <c r="AN42" s="40"/>
      <c r="AO42" s="41"/>
      <c r="AP42" s="17">
        <v>0</v>
      </c>
      <c r="AQ42" s="40"/>
      <c r="AR42" s="41"/>
      <c r="AS42" s="17">
        <v>0</v>
      </c>
      <c r="AT42" s="40"/>
      <c r="AU42" s="41"/>
      <c r="AV42" s="72">
        <v>0</v>
      </c>
      <c r="AW42" s="17"/>
      <c r="AX42" s="17">
        <f t="shared" si="17"/>
        <v>0</v>
      </c>
    </row>
    <row r="43" spans="1:50" x14ac:dyDescent="0.2">
      <c r="A43" s="14"/>
      <c r="B43" s="7" t="s">
        <v>127</v>
      </c>
      <c r="C43" s="290"/>
      <c r="D43" s="21"/>
      <c r="E43" s="7"/>
      <c r="F43" s="19">
        <f>SUM(F39:F42)</f>
        <v>0</v>
      </c>
      <c r="G43" s="21"/>
      <c r="H43" s="7"/>
      <c r="I43" s="19">
        <f>SUM(I39:I42)</f>
        <v>0</v>
      </c>
      <c r="J43" s="21"/>
      <c r="K43" s="7"/>
      <c r="L43" s="19">
        <f>SUM(L39:L42)</f>
        <v>0</v>
      </c>
      <c r="M43" s="21"/>
      <c r="N43" s="7"/>
      <c r="O43" s="19">
        <f>SUM(O39:O42)</f>
        <v>0</v>
      </c>
      <c r="P43" s="21"/>
      <c r="Q43" s="7"/>
      <c r="R43" s="19">
        <f>SUM(R39:R42)</f>
        <v>0</v>
      </c>
      <c r="S43" s="21"/>
      <c r="T43" s="7"/>
      <c r="U43" s="73">
        <f>SUM(U39:U42)</f>
        <v>0</v>
      </c>
      <c r="V43" s="21"/>
      <c r="W43" s="7"/>
      <c r="X43" s="19">
        <f>SUM(X39:X42)</f>
        <v>0</v>
      </c>
      <c r="Y43" s="21"/>
      <c r="Z43" s="7"/>
      <c r="AA43" s="19">
        <f>SUM(AA39:AA42)</f>
        <v>0</v>
      </c>
      <c r="AB43" s="21"/>
      <c r="AC43" s="7"/>
      <c r="AD43" s="19">
        <f>SUM(AD39:AD42)</f>
        <v>0</v>
      </c>
      <c r="AE43" s="21"/>
      <c r="AF43" s="7"/>
      <c r="AG43" s="19">
        <f>SUM(AG39:AG42)</f>
        <v>0</v>
      </c>
      <c r="AH43" s="21"/>
      <c r="AI43" s="7"/>
      <c r="AJ43" s="19">
        <f>SUM(AJ39:AJ42)</f>
        <v>0</v>
      </c>
      <c r="AK43" s="21"/>
      <c r="AL43" s="7"/>
      <c r="AM43" s="73">
        <f>SUM(AM39:AM42)</f>
        <v>0</v>
      </c>
      <c r="AN43" s="21"/>
      <c r="AO43" s="7"/>
      <c r="AP43" s="19">
        <f>SUM(AP39:AP42)</f>
        <v>0</v>
      </c>
      <c r="AQ43" s="21"/>
      <c r="AR43" s="7"/>
      <c r="AS43" s="19">
        <f>SUM(AS39:AS42)</f>
        <v>0</v>
      </c>
      <c r="AT43" s="21"/>
      <c r="AU43" s="7"/>
      <c r="AV43" s="73">
        <f>SUM(AV39:AV42)</f>
        <v>0</v>
      </c>
      <c r="AW43" s="19"/>
      <c r="AX43" s="19">
        <f t="shared" si="17"/>
        <v>0</v>
      </c>
    </row>
    <row r="44" spans="1:50" x14ac:dyDescent="0.2">
      <c r="A44" s="33" t="s">
        <v>49</v>
      </c>
      <c r="B44" s="2"/>
      <c r="C44" s="286"/>
      <c r="D44" s="14"/>
      <c r="E44" s="2"/>
      <c r="F44" s="15"/>
      <c r="G44" s="14"/>
      <c r="H44" s="2"/>
      <c r="I44" s="15"/>
      <c r="J44" s="14"/>
      <c r="K44" s="2"/>
      <c r="L44" s="15"/>
      <c r="M44" s="14"/>
      <c r="N44" s="2"/>
      <c r="O44" s="15"/>
      <c r="P44" s="14"/>
      <c r="Q44" s="2"/>
      <c r="R44" s="15"/>
      <c r="S44" s="14"/>
      <c r="T44" s="2"/>
      <c r="U44" s="10"/>
      <c r="V44" s="14"/>
      <c r="W44" s="2"/>
      <c r="X44" s="15"/>
      <c r="Y44" s="14"/>
      <c r="Z44" s="2"/>
      <c r="AA44" s="15"/>
      <c r="AB44" s="14"/>
      <c r="AC44" s="2"/>
      <c r="AD44" s="15"/>
      <c r="AE44" s="14"/>
      <c r="AF44" s="2"/>
      <c r="AG44" s="15"/>
      <c r="AH44" s="14"/>
      <c r="AI44" s="2"/>
      <c r="AJ44" s="15"/>
      <c r="AK44" s="14"/>
      <c r="AL44" s="2"/>
      <c r="AM44" s="10"/>
      <c r="AN44" s="14"/>
      <c r="AO44" s="2"/>
      <c r="AP44" s="15"/>
      <c r="AQ44" s="14"/>
      <c r="AR44" s="2"/>
      <c r="AS44" s="15"/>
      <c r="AT44" s="14"/>
      <c r="AU44" s="2"/>
      <c r="AV44" s="10"/>
      <c r="AW44" s="15"/>
      <c r="AX44" s="15"/>
    </row>
    <row r="45" spans="1:50" x14ac:dyDescent="0.2">
      <c r="A45" s="14"/>
      <c r="B45" s="2" t="s">
        <v>55</v>
      </c>
      <c r="C45" s="287" t="s">
        <v>165</v>
      </c>
      <c r="D45" s="16"/>
      <c r="E45" s="5"/>
      <c r="F45" s="17">
        <f>D45*E45</f>
        <v>0</v>
      </c>
      <c r="G45" s="16"/>
      <c r="H45" s="5"/>
      <c r="I45" s="17">
        <f>G45*H45</f>
        <v>0</v>
      </c>
      <c r="J45" s="16"/>
      <c r="K45" s="5"/>
      <c r="L45" s="17">
        <f>J45*K45</f>
        <v>0</v>
      </c>
      <c r="M45" s="16"/>
      <c r="N45" s="5"/>
      <c r="O45" s="17">
        <f>M45*N45</f>
        <v>0</v>
      </c>
      <c r="P45" s="16"/>
      <c r="Q45" s="5"/>
      <c r="R45" s="17">
        <f>P45*Q45</f>
        <v>0</v>
      </c>
      <c r="S45" s="16"/>
      <c r="T45" s="5"/>
      <c r="U45" s="72">
        <f>S45*T45</f>
        <v>0</v>
      </c>
      <c r="V45" s="16"/>
      <c r="W45" s="5"/>
      <c r="X45" s="17">
        <f>V45*W45</f>
        <v>0</v>
      </c>
      <c r="Y45" s="16"/>
      <c r="Z45" s="5"/>
      <c r="AA45" s="17">
        <f>Y45*Z45</f>
        <v>0</v>
      </c>
      <c r="AB45" s="16"/>
      <c r="AC45" s="5"/>
      <c r="AD45" s="17">
        <f>AB45*AC45</f>
        <v>0</v>
      </c>
      <c r="AE45" s="16"/>
      <c r="AF45" s="5"/>
      <c r="AG45" s="17">
        <f>AE45*AF45</f>
        <v>0</v>
      </c>
      <c r="AH45" s="16"/>
      <c r="AI45" s="5"/>
      <c r="AJ45" s="17">
        <f>AH45*AI45</f>
        <v>0</v>
      </c>
      <c r="AK45" s="16"/>
      <c r="AL45" s="5"/>
      <c r="AM45" s="72">
        <f>AK45*AL45</f>
        <v>0</v>
      </c>
      <c r="AN45" s="16"/>
      <c r="AO45" s="5"/>
      <c r="AP45" s="17">
        <f>AN45*AO45</f>
        <v>0</v>
      </c>
      <c r="AQ45" s="16"/>
      <c r="AR45" s="5"/>
      <c r="AS45" s="17">
        <f>AQ45*AR45</f>
        <v>0</v>
      </c>
      <c r="AT45" s="16"/>
      <c r="AU45" s="5"/>
      <c r="AV45" s="72">
        <f>AT45*AU45</f>
        <v>0</v>
      </c>
      <c r="AW45" s="17"/>
      <c r="AX45" s="17">
        <f t="shared" si="17"/>
        <v>0</v>
      </c>
    </row>
    <row r="46" spans="1:50" x14ac:dyDescent="0.2">
      <c r="A46" s="14"/>
      <c r="B46" s="2" t="s">
        <v>56</v>
      </c>
      <c r="C46" s="287" t="s">
        <v>165</v>
      </c>
      <c r="D46" s="16"/>
      <c r="E46" s="5"/>
      <c r="F46" s="17">
        <f>D46*E46</f>
        <v>0</v>
      </c>
      <c r="G46" s="16"/>
      <c r="H46" s="5"/>
      <c r="I46" s="17">
        <f>G46*H46</f>
        <v>0</v>
      </c>
      <c r="J46" s="16"/>
      <c r="K46" s="5"/>
      <c r="L46" s="17">
        <f>J46*K46</f>
        <v>0</v>
      </c>
      <c r="M46" s="16"/>
      <c r="N46" s="5"/>
      <c r="O46" s="17">
        <f>M46*N46</f>
        <v>0</v>
      </c>
      <c r="P46" s="16"/>
      <c r="Q46" s="5"/>
      <c r="R46" s="17">
        <f>P46*Q46</f>
        <v>0</v>
      </c>
      <c r="S46" s="16"/>
      <c r="T46" s="5"/>
      <c r="U46" s="72">
        <f>S46*T46</f>
        <v>0</v>
      </c>
      <c r="V46" s="16"/>
      <c r="W46" s="5"/>
      <c r="X46" s="17">
        <f>V46*W46</f>
        <v>0</v>
      </c>
      <c r="Y46" s="16"/>
      <c r="Z46" s="5"/>
      <c r="AA46" s="17">
        <f>Y46*Z46</f>
        <v>0</v>
      </c>
      <c r="AB46" s="16"/>
      <c r="AC46" s="5"/>
      <c r="AD46" s="17">
        <f>AB46*AC46</f>
        <v>0</v>
      </c>
      <c r="AE46" s="16"/>
      <c r="AF46" s="5"/>
      <c r="AG46" s="17">
        <f>AE46*AF46</f>
        <v>0</v>
      </c>
      <c r="AH46" s="16"/>
      <c r="AI46" s="5"/>
      <c r="AJ46" s="17">
        <f>AH46*AI46</f>
        <v>0</v>
      </c>
      <c r="AK46" s="16"/>
      <c r="AL46" s="5"/>
      <c r="AM46" s="72">
        <f>AK46*AL46</f>
        <v>0</v>
      </c>
      <c r="AN46" s="16"/>
      <c r="AO46" s="5"/>
      <c r="AP46" s="17">
        <f>AN46*AO46</f>
        <v>0</v>
      </c>
      <c r="AQ46" s="16"/>
      <c r="AR46" s="5"/>
      <c r="AS46" s="17">
        <f>AQ46*AR46</f>
        <v>0</v>
      </c>
      <c r="AT46" s="16"/>
      <c r="AU46" s="5"/>
      <c r="AV46" s="72">
        <f>AT46*AU46</f>
        <v>0</v>
      </c>
      <c r="AW46" s="17"/>
      <c r="AX46" s="17">
        <f t="shared" si="17"/>
        <v>0</v>
      </c>
    </row>
    <row r="47" spans="1:50" x14ac:dyDescent="0.2">
      <c r="A47" s="14"/>
      <c r="B47" s="2" t="s">
        <v>57</v>
      </c>
      <c r="C47" s="287" t="s">
        <v>165</v>
      </c>
      <c r="D47" s="16"/>
      <c r="E47" s="5"/>
      <c r="F47" s="17">
        <f>D47*E47</f>
        <v>0</v>
      </c>
      <c r="G47" s="16"/>
      <c r="H47" s="5"/>
      <c r="I47" s="17">
        <f>G47*H47</f>
        <v>0</v>
      </c>
      <c r="J47" s="16"/>
      <c r="K47" s="5"/>
      <c r="L47" s="17">
        <f>J47*K47</f>
        <v>0</v>
      </c>
      <c r="M47" s="16"/>
      <c r="N47" s="5"/>
      <c r="O47" s="17">
        <f>M47*N47</f>
        <v>0</v>
      </c>
      <c r="P47" s="16"/>
      <c r="Q47" s="5"/>
      <c r="R47" s="17">
        <f>P47*Q47</f>
        <v>0</v>
      </c>
      <c r="S47" s="16"/>
      <c r="T47" s="5"/>
      <c r="U47" s="72">
        <f>S47*T47</f>
        <v>0</v>
      </c>
      <c r="V47" s="16"/>
      <c r="W47" s="5"/>
      <c r="X47" s="17">
        <f>V47*W47</f>
        <v>0</v>
      </c>
      <c r="Y47" s="16"/>
      <c r="Z47" s="5"/>
      <c r="AA47" s="17">
        <f>Y47*Z47</f>
        <v>0</v>
      </c>
      <c r="AB47" s="16"/>
      <c r="AC47" s="5"/>
      <c r="AD47" s="17">
        <f>AB47*AC47</f>
        <v>0</v>
      </c>
      <c r="AE47" s="16"/>
      <c r="AF47" s="5"/>
      <c r="AG47" s="17">
        <f>AE47*AF47</f>
        <v>0</v>
      </c>
      <c r="AH47" s="16"/>
      <c r="AI47" s="5"/>
      <c r="AJ47" s="17">
        <f>AH47*AI47</f>
        <v>0</v>
      </c>
      <c r="AK47" s="16"/>
      <c r="AL47" s="5"/>
      <c r="AM47" s="72">
        <f>AK47*AL47</f>
        <v>0</v>
      </c>
      <c r="AN47" s="16"/>
      <c r="AO47" s="5"/>
      <c r="AP47" s="17">
        <f>AN47*AO47</f>
        <v>0</v>
      </c>
      <c r="AQ47" s="16"/>
      <c r="AR47" s="5"/>
      <c r="AS47" s="17">
        <f>AQ47*AR47</f>
        <v>0</v>
      </c>
      <c r="AT47" s="16"/>
      <c r="AU47" s="5"/>
      <c r="AV47" s="72">
        <f>AT47*AU47</f>
        <v>0</v>
      </c>
      <c r="AW47" s="17"/>
      <c r="AX47" s="17">
        <f t="shared" si="17"/>
        <v>0</v>
      </c>
    </row>
    <row r="48" spans="1:50" x14ac:dyDescent="0.2">
      <c r="A48" s="14"/>
      <c r="B48" s="8" t="s">
        <v>67</v>
      </c>
      <c r="C48" s="287" t="s">
        <v>165</v>
      </c>
      <c r="D48" s="16"/>
      <c r="E48" s="5"/>
      <c r="F48" s="17">
        <f>D48*E48</f>
        <v>0</v>
      </c>
      <c r="G48" s="16"/>
      <c r="H48" s="5"/>
      <c r="I48" s="17">
        <f>G48*H48</f>
        <v>0</v>
      </c>
      <c r="J48" s="16"/>
      <c r="K48" s="5"/>
      <c r="L48" s="17">
        <f>J48*K48</f>
        <v>0</v>
      </c>
      <c r="M48" s="16"/>
      <c r="N48" s="5"/>
      <c r="O48" s="17">
        <f>M48*N48</f>
        <v>0</v>
      </c>
      <c r="P48" s="16"/>
      <c r="Q48" s="5"/>
      <c r="R48" s="17">
        <f>P48*Q48</f>
        <v>0</v>
      </c>
      <c r="S48" s="16"/>
      <c r="T48" s="5"/>
      <c r="U48" s="72">
        <f>S48*T48</f>
        <v>0</v>
      </c>
      <c r="V48" s="16"/>
      <c r="W48" s="5"/>
      <c r="X48" s="17">
        <f>V48*W48</f>
        <v>0</v>
      </c>
      <c r="Y48" s="16"/>
      <c r="Z48" s="5"/>
      <c r="AA48" s="17">
        <f>Y48*Z48</f>
        <v>0</v>
      </c>
      <c r="AB48" s="16"/>
      <c r="AC48" s="5"/>
      <c r="AD48" s="17">
        <f>AB48*AC48</f>
        <v>0</v>
      </c>
      <c r="AE48" s="16"/>
      <c r="AF48" s="5"/>
      <c r="AG48" s="17">
        <f>AE48*AF48</f>
        <v>0</v>
      </c>
      <c r="AH48" s="16"/>
      <c r="AI48" s="5"/>
      <c r="AJ48" s="17">
        <f>AH48*AI48</f>
        <v>0</v>
      </c>
      <c r="AK48" s="16"/>
      <c r="AL48" s="5"/>
      <c r="AM48" s="72">
        <f>AK48*AL48</f>
        <v>0</v>
      </c>
      <c r="AN48" s="16"/>
      <c r="AO48" s="5"/>
      <c r="AP48" s="17">
        <f>AN48*AO48</f>
        <v>0</v>
      </c>
      <c r="AQ48" s="16"/>
      <c r="AR48" s="5"/>
      <c r="AS48" s="17">
        <f>AQ48*AR48</f>
        <v>0</v>
      </c>
      <c r="AT48" s="16"/>
      <c r="AU48" s="5"/>
      <c r="AV48" s="72">
        <f>AT48*AU48</f>
        <v>0</v>
      </c>
      <c r="AW48" s="17"/>
      <c r="AX48" s="17">
        <f t="shared" si="17"/>
        <v>0</v>
      </c>
    </row>
    <row r="49" spans="1:50" x14ac:dyDescent="0.2">
      <c r="A49" s="14"/>
      <c r="B49" s="7" t="s">
        <v>128</v>
      </c>
      <c r="C49" s="291"/>
      <c r="D49" s="21"/>
      <c r="E49" s="7"/>
      <c r="F49" s="19">
        <f>SUM(F45:F48)</f>
        <v>0</v>
      </c>
      <c r="G49" s="21"/>
      <c r="H49" s="7"/>
      <c r="I49" s="19">
        <f>SUM(I45:I48)</f>
        <v>0</v>
      </c>
      <c r="J49" s="21"/>
      <c r="K49" s="7"/>
      <c r="L49" s="19">
        <f>SUM(L45:L48)</f>
        <v>0</v>
      </c>
      <c r="M49" s="21"/>
      <c r="N49" s="7"/>
      <c r="O49" s="19">
        <f>SUM(O45:O48)</f>
        <v>0</v>
      </c>
      <c r="P49" s="21"/>
      <c r="Q49" s="7"/>
      <c r="R49" s="19">
        <f>SUM(R45:R48)</f>
        <v>0</v>
      </c>
      <c r="S49" s="21"/>
      <c r="T49" s="7"/>
      <c r="U49" s="73">
        <f>SUM(U45:U48)</f>
        <v>0</v>
      </c>
      <c r="V49" s="21"/>
      <c r="W49" s="7"/>
      <c r="X49" s="19">
        <f>SUM(X45:X48)</f>
        <v>0</v>
      </c>
      <c r="Y49" s="21"/>
      <c r="Z49" s="7"/>
      <c r="AA49" s="19">
        <f>SUM(AA45:AA48)</f>
        <v>0</v>
      </c>
      <c r="AB49" s="21"/>
      <c r="AC49" s="7"/>
      <c r="AD49" s="19">
        <f>SUM(AD45:AD48)</f>
        <v>0</v>
      </c>
      <c r="AE49" s="21"/>
      <c r="AF49" s="7"/>
      <c r="AG49" s="19">
        <f>SUM(AG45:AG48)</f>
        <v>0</v>
      </c>
      <c r="AH49" s="21"/>
      <c r="AI49" s="7"/>
      <c r="AJ49" s="19">
        <f>SUM(AJ45:AJ48)</f>
        <v>0</v>
      </c>
      <c r="AK49" s="21"/>
      <c r="AL49" s="7"/>
      <c r="AM49" s="73">
        <f>SUM(AM45:AM48)</f>
        <v>0</v>
      </c>
      <c r="AN49" s="21"/>
      <c r="AO49" s="7"/>
      <c r="AP49" s="19">
        <f>SUM(AP45:AP48)</f>
        <v>0</v>
      </c>
      <c r="AQ49" s="21"/>
      <c r="AR49" s="7"/>
      <c r="AS49" s="19">
        <f>SUM(AS45:AS48)</f>
        <v>0</v>
      </c>
      <c r="AT49" s="21"/>
      <c r="AU49" s="7"/>
      <c r="AV49" s="73">
        <f>SUM(AV45:AV48)</f>
        <v>0</v>
      </c>
      <c r="AW49" s="19"/>
      <c r="AX49" s="19">
        <f t="shared" si="17"/>
        <v>0</v>
      </c>
    </row>
    <row r="50" spans="1:50" x14ac:dyDescent="0.2">
      <c r="A50" s="33" t="s">
        <v>8</v>
      </c>
      <c r="B50" s="75"/>
      <c r="C50" s="288"/>
      <c r="D50" s="76"/>
      <c r="E50" s="75"/>
      <c r="F50" s="77"/>
      <c r="G50" s="76"/>
      <c r="H50" s="75"/>
      <c r="I50" s="77"/>
      <c r="J50" s="76"/>
      <c r="K50" s="75"/>
      <c r="L50" s="77"/>
      <c r="M50" s="76"/>
      <c r="N50" s="75"/>
      <c r="O50" s="77"/>
      <c r="P50" s="76"/>
      <c r="Q50" s="75"/>
      <c r="R50" s="77"/>
      <c r="S50" s="76"/>
      <c r="T50" s="75"/>
      <c r="U50" s="78"/>
      <c r="V50" s="76"/>
      <c r="W50" s="75"/>
      <c r="X50" s="77"/>
      <c r="Y50" s="76"/>
      <c r="Z50" s="75"/>
      <c r="AA50" s="77"/>
      <c r="AB50" s="76"/>
      <c r="AC50" s="75"/>
      <c r="AD50" s="77"/>
      <c r="AE50" s="76"/>
      <c r="AF50" s="75"/>
      <c r="AG50" s="77"/>
      <c r="AH50" s="76"/>
      <c r="AI50" s="75"/>
      <c r="AJ50" s="77"/>
      <c r="AK50" s="76"/>
      <c r="AL50" s="75"/>
      <c r="AM50" s="78"/>
      <c r="AN50" s="76"/>
      <c r="AO50" s="75"/>
      <c r="AP50" s="77"/>
      <c r="AQ50" s="76"/>
      <c r="AR50" s="75"/>
      <c r="AS50" s="77"/>
      <c r="AT50" s="76"/>
      <c r="AU50" s="75"/>
      <c r="AV50" s="78"/>
      <c r="AW50" s="77"/>
      <c r="AX50" s="77"/>
    </row>
    <row r="51" spans="1:50" x14ac:dyDescent="0.2">
      <c r="A51" s="14"/>
      <c r="B51" s="81" t="s">
        <v>63</v>
      </c>
      <c r="C51" s="287" t="s">
        <v>160</v>
      </c>
      <c r="D51" s="85"/>
      <c r="E51" s="81"/>
      <c r="F51" s="86"/>
      <c r="G51" s="85"/>
      <c r="H51" s="81"/>
      <c r="I51" s="86"/>
      <c r="J51" s="85"/>
      <c r="K51" s="81"/>
      <c r="L51" s="86"/>
      <c r="M51" s="85"/>
      <c r="N51" s="81"/>
      <c r="O51" s="86"/>
      <c r="P51" s="85"/>
      <c r="Q51" s="81"/>
      <c r="R51" s="86"/>
      <c r="S51" s="85"/>
      <c r="T51" s="81"/>
      <c r="U51" s="229"/>
      <c r="V51" s="85"/>
      <c r="W51" s="81"/>
      <c r="X51" s="86"/>
      <c r="Y51" s="85"/>
      <c r="Z51" s="81"/>
      <c r="AA51" s="86"/>
      <c r="AB51" s="85"/>
      <c r="AC51" s="81"/>
      <c r="AD51" s="86"/>
      <c r="AE51" s="85"/>
      <c r="AF51" s="81"/>
      <c r="AG51" s="86"/>
      <c r="AH51" s="85"/>
      <c r="AI51" s="81"/>
      <c r="AJ51" s="86"/>
      <c r="AK51" s="85"/>
      <c r="AL51" s="81"/>
      <c r="AM51" s="229"/>
      <c r="AN51" s="85"/>
      <c r="AO51" s="81"/>
      <c r="AP51" s="86"/>
      <c r="AQ51" s="85"/>
      <c r="AR51" s="81"/>
      <c r="AS51" s="86"/>
      <c r="AT51" s="85"/>
      <c r="AU51" s="81"/>
      <c r="AV51" s="229"/>
      <c r="AW51" s="86"/>
      <c r="AX51" s="86">
        <f t="shared" si="17"/>
        <v>0</v>
      </c>
    </row>
    <row r="52" spans="1:50" x14ac:dyDescent="0.2">
      <c r="A52" s="14"/>
      <c r="B52" s="81" t="s">
        <v>64</v>
      </c>
      <c r="C52" s="287" t="s">
        <v>161</v>
      </c>
      <c r="D52" s="85"/>
      <c r="E52" s="81"/>
      <c r="F52" s="86"/>
      <c r="G52" s="85"/>
      <c r="H52" s="81"/>
      <c r="I52" s="86"/>
      <c r="J52" s="85"/>
      <c r="K52" s="81"/>
      <c r="L52" s="86"/>
      <c r="M52" s="85"/>
      <c r="N52" s="81"/>
      <c r="O52" s="86"/>
      <c r="P52" s="85"/>
      <c r="Q52" s="81"/>
      <c r="R52" s="86"/>
      <c r="S52" s="85"/>
      <c r="T52" s="81"/>
      <c r="U52" s="229"/>
      <c r="V52" s="85"/>
      <c r="W52" s="81"/>
      <c r="X52" s="86"/>
      <c r="Y52" s="85"/>
      <c r="Z52" s="81"/>
      <c r="AA52" s="86"/>
      <c r="AB52" s="85"/>
      <c r="AC52" s="81"/>
      <c r="AD52" s="86"/>
      <c r="AE52" s="85"/>
      <c r="AF52" s="81"/>
      <c r="AG52" s="86"/>
      <c r="AH52" s="85"/>
      <c r="AI52" s="81"/>
      <c r="AJ52" s="86"/>
      <c r="AK52" s="85"/>
      <c r="AL52" s="81"/>
      <c r="AM52" s="229"/>
      <c r="AN52" s="85"/>
      <c r="AO52" s="81"/>
      <c r="AP52" s="86"/>
      <c r="AQ52" s="85"/>
      <c r="AR52" s="81"/>
      <c r="AS52" s="86"/>
      <c r="AT52" s="85"/>
      <c r="AU52" s="81"/>
      <c r="AV52" s="229"/>
      <c r="AW52" s="86"/>
      <c r="AX52" s="86">
        <f t="shared" si="17"/>
        <v>0</v>
      </c>
    </row>
    <row r="53" spans="1:50" x14ac:dyDescent="0.2">
      <c r="A53" s="14"/>
      <c r="B53" s="81" t="s">
        <v>65</v>
      </c>
      <c r="C53" s="287" t="s">
        <v>163</v>
      </c>
      <c r="D53" s="85"/>
      <c r="E53" s="81"/>
      <c r="F53" s="86"/>
      <c r="G53" s="85"/>
      <c r="H53" s="81"/>
      <c r="I53" s="86"/>
      <c r="J53" s="85"/>
      <c r="K53" s="81"/>
      <c r="L53" s="86"/>
      <c r="M53" s="85"/>
      <c r="N53" s="81"/>
      <c r="O53" s="86"/>
      <c r="P53" s="85"/>
      <c r="Q53" s="81"/>
      <c r="R53" s="86"/>
      <c r="S53" s="85"/>
      <c r="T53" s="81"/>
      <c r="U53" s="229"/>
      <c r="V53" s="85"/>
      <c r="W53" s="81"/>
      <c r="X53" s="86"/>
      <c r="Y53" s="85"/>
      <c r="Z53" s="81"/>
      <c r="AA53" s="86"/>
      <c r="AB53" s="85"/>
      <c r="AC53" s="81"/>
      <c r="AD53" s="86"/>
      <c r="AE53" s="85"/>
      <c r="AF53" s="81"/>
      <c r="AG53" s="86"/>
      <c r="AH53" s="85"/>
      <c r="AI53" s="81"/>
      <c r="AJ53" s="86"/>
      <c r="AK53" s="85"/>
      <c r="AL53" s="81"/>
      <c r="AM53" s="229"/>
      <c r="AN53" s="85"/>
      <c r="AO53" s="81"/>
      <c r="AP53" s="86"/>
      <c r="AQ53" s="85"/>
      <c r="AR53" s="81"/>
      <c r="AS53" s="86"/>
      <c r="AT53" s="85"/>
      <c r="AU53" s="81"/>
      <c r="AV53" s="229"/>
      <c r="AW53" s="86"/>
      <c r="AX53" s="86">
        <f t="shared" si="17"/>
        <v>0</v>
      </c>
    </row>
    <row r="54" spans="1:50" x14ac:dyDescent="0.2">
      <c r="A54" s="14"/>
      <c r="B54" s="8" t="s">
        <v>66</v>
      </c>
      <c r="C54" s="287" t="s">
        <v>162</v>
      </c>
      <c r="D54" s="85"/>
      <c r="E54" s="81"/>
      <c r="F54" s="86"/>
      <c r="G54" s="85"/>
      <c r="H54" s="81"/>
      <c r="I54" s="86"/>
      <c r="J54" s="85"/>
      <c r="K54" s="81"/>
      <c r="L54" s="86"/>
      <c r="M54" s="85"/>
      <c r="N54" s="81"/>
      <c r="O54" s="86"/>
      <c r="P54" s="85"/>
      <c r="Q54" s="81"/>
      <c r="R54" s="86"/>
      <c r="S54" s="85"/>
      <c r="T54" s="81"/>
      <c r="U54" s="229"/>
      <c r="V54" s="85"/>
      <c r="W54" s="81"/>
      <c r="X54" s="86"/>
      <c r="Y54" s="85"/>
      <c r="Z54" s="81"/>
      <c r="AA54" s="86"/>
      <c r="AB54" s="85"/>
      <c r="AC54" s="81"/>
      <c r="AD54" s="86"/>
      <c r="AE54" s="85"/>
      <c r="AF54" s="81"/>
      <c r="AG54" s="86"/>
      <c r="AH54" s="85"/>
      <c r="AI54" s="81"/>
      <c r="AJ54" s="86"/>
      <c r="AK54" s="85"/>
      <c r="AL54" s="81"/>
      <c r="AM54" s="229"/>
      <c r="AN54" s="85"/>
      <c r="AO54" s="81"/>
      <c r="AP54" s="86"/>
      <c r="AQ54" s="85"/>
      <c r="AR54" s="81"/>
      <c r="AS54" s="86"/>
      <c r="AT54" s="85"/>
      <c r="AU54" s="81"/>
      <c r="AV54" s="229"/>
      <c r="AW54" s="86"/>
      <c r="AX54" s="86">
        <f t="shared" si="17"/>
        <v>0</v>
      </c>
    </row>
    <row r="55" spans="1:50" x14ac:dyDescent="0.2">
      <c r="A55" s="14"/>
      <c r="B55" s="7" t="s">
        <v>72</v>
      </c>
      <c r="C55" s="11"/>
      <c r="D55" s="21"/>
      <c r="E55" s="7"/>
      <c r="F55" s="19">
        <f>SUM(F51:F54)</f>
        <v>0</v>
      </c>
      <c r="G55" s="21"/>
      <c r="H55" s="7"/>
      <c r="I55" s="19">
        <f>SUM(I51:I54)</f>
        <v>0</v>
      </c>
      <c r="J55" s="21"/>
      <c r="K55" s="7"/>
      <c r="L55" s="19">
        <f>SUM(L51:L54)</f>
        <v>0</v>
      </c>
      <c r="M55" s="21"/>
      <c r="N55" s="7"/>
      <c r="O55" s="19">
        <f>SUM(O51:O54)</f>
        <v>0</v>
      </c>
      <c r="P55" s="21"/>
      <c r="Q55" s="7"/>
      <c r="R55" s="19">
        <f>SUM(R51:R54)</f>
        <v>0</v>
      </c>
      <c r="S55" s="21"/>
      <c r="T55" s="7"/>
      <c r="U55" s="73">
        <f>SUM(U51:U54)</f>
        <v>0</v>
      </c>
      <c r="V55" s="21"/>
      <c r="W55" s="7"/>
      <c r="X55" s="19">
        <f>SUM(X51:X54)</f>
        <v>0</v>
      </c>
      <c r="Y55" s="21"/>
      <c r="Z55" s="7"/>
      <c r="AA55" s="19">
        <f>SUM(AA51:AA54)</f>
        <v>0</v>
      </c>
      <c r="AB55" s="21"/>
      <c r="AC55" s="7"/>
      <c r="AD55" s="19">
        <f>SUM(AD51:AD54)</f>
        <v>0</v>
      </c>
      <c r="AE55" s="21"/>
      <c r="AF55" s="7"/>
      <c r="AG55" s="19">
        <f>SUM(AG51:AG54)</f>
        <v>0</v>
      </c>
      <c r="AH55" s="21"/>
      <c r="AI55" s="7"/>
      <c r="AJ55" s="19">
        <f>SUM(AJ51:AJ54)</f>
        <v>0</v>
      </c>
      <c r="AK55" s="21"/>
      <c r="AL55" s="7"/>
      <c r="AM55" s="73">
        <f>SUM(AM51:AM54)</f>
        <v>0</v>
      </c>
      <c r="AN55" s="21"/>
      <c r="AO55" s="7"/>
      <c r="AP55" s="19">
        <f>SUM(AP51:AP54)</f>
        <v>0</v>
      </c>
      <c r="AQ55" s="21"/>
      <c r="AR55" s="7"/>
      <c r="AS55" s="19">
        <f>SUM(AS51:AS54)</f>
        <v>0</v>
      </c>
      <c r="AT55" s="21"/>
      <c r="AU55" s="7"/>
      <c r="AV55" s="73">
        <f>SUM(AV51:AV54)</f>
        <v>0</v>
      </c>
      <c r="AW55" s="19"/>
      <c r="AX55" s="19">
        <f t="shared" si="17"/>
        <v>0</v>
      </c>
    </row>
    <row r="56" spans="1:50" x14ac:dyDescent="0.2">
      <c r="A56" s="33" t="s">
        <v>111</v>
      </c>
      <c r="B56" s="2"/>
      <c r="C56" s="10"/>
      <c r="D56" s="14"/>
      <c r="E56" s="2"/>
      <c r="F56" s="15"/>
      <c r="G56" s="14"/>
      <c r="H56" s="2"/>
      <c r="I56" s="15"/>
      <c r="J56" s="14"/>
      <c r="K56" s="2"/>
      <c r="L56" s="15"/>
      <c r="M56" s="14"/>
      <c r="N56" s="2"/>
      <c r="O56" s="15"/>
      <c r="P56" s="14"/>
      <c r="Q56" s="2"/>
      <c r="R56" s="15"/>
      <c r="S56" s="14"/>
      <c r="T56" s="2"/>
      <c r="U56" s="10"/>
      <c r="V56" s="14"/>
      <c r="W56" s="2"/>
      <c r="X56" s="15"/>
      <c r="Y56" s="14"/>
      <c r="Z56" s="2"/>
      <c r="AA56" s="15"/>
      <c r="AB56" s="14"/>
      <c r="AC56" s="2"/>
      <c r="AD56" s="15"/>
      <c r="AE56" s="14"/>
      <c r="AF56" s="2"/>
      <c r="AG56" s="15"/>
      <c r="AH56" s="14"/>
      <c r="AI56" s="2"/>
      <c r="AJ56" s="15"/>
      <c r="AK56" s="14"/>
      <c r="AL56" s="2"/>
      <c r="AM56" s="10"/>
      <c r="AN56" s="14"/>
      <c r="AO56" s="2"/>
      <c r="AP56" s="15"/>
      <c r="AQ56" s="14"/>
      <c r="AR56" s="2"/>
      <c r="AS56" s="15"/>
      <c r="AT56" s="14"/>
      <c r="AU56" s="2"/>
      <c r="AV56" s="10"/>
      <c r="AW56" s="15"/>
      <c r="AX56" s="15"/>
    </row>
    <row r="57" spans="1:50" x14ac:dyDescent="0.2">
      <c r="A57" s="14"/>
      <c r="B57" s="8" t="s">
        <v>78</v>
      </c>
      <c r="C57" s="10"/>
      <c r="D57" s="20">
        <v>0</v>
      </c>
      <c r="E57" s="9"/>
      <c r="F57" s="17">
        <f>D57*E57</f>
        <v>0</v>
      </c>
      <c r="G57" s="20">
        <v>0</v>
      </c>
      <c r="H57" s="9"/>
      <c r="I57" s="17">
        <f>G57*H57</f>
        <v>0</v>
      </c>
      <c r="J57" s="20">
        <v>0</v>
      </c>
      <c r="K57" s="9"/>
      <c r="L57" s="17">
        <f>J57*K57</f>
        <v>0</v>
      </c>
      <c r="M57" s="20">
        <v>0</v>
      </c>
      <c r="N57" s="9"/>
      <c r="O57" s="17">
        <f>M57*N57</f>
        <v>0</v>
      </c>
      <c r="P57" s="20">
        <v>0</v>
      </c>
      <c r="Q57" s="9"/>
      <c r="R57" s="17">
        <f>P57*Q57</f>
        <v>0</v>
      </c>
      <c r="S57" s="20">
        <v>0</v>
      </c>
      <c r="T57" s="9"/>
      <c r="U57" s="72">
        <f>S57*T57</f>
        <v>0</v>
      </c>
      <c r="V57" s="20">
        <v>0</v>
      </c>
      <c r="W57" s="9"/>
      <c r="X57" s="17">
        <f>V57*W57</f>
        <v>0</v>
      </c>
      <c r="Y57" s="20">
        <v>0</v>
      </c>
      <c r="Z57" s="9"/>
      <c r="AA57" s="17">
        <f>Y57*Z57</f>
        <v>0</v>
      </c>
      <c r="AB57" s="20">
        <v>0</v>
      </c>
      <c r="AC57" s="9"/>
      <c r="AD57" s="17">
        <f>AB57*AC57</f>
        <v>0</v>
      </c>
      <c r="AE57" s="20">
        <v>0</v>
      </c>
      <c r="AF57" s="9"/>
      <c r="AG57" s="17">
        <f>AE57*AF57</f>
        <v>0</v>
      </c>
      <c r="AH57" s="20">
        <v>0</v>
      </c>
      <c r="AI57" s="9"/>
      <c r="AJ57" s="17">
        <f>AH57*AI57</f>
        <v>0</v>
      </c>
      <c r="AK57" s="20">
        <v>0</v>
      </c>
      <c r="AL57" s="9"/>
      <c r="AM57" s="72">
        <f>AK57*AL57</f>
        <v>0</v>
      </c>
      <c r="AN57" s="20">
        <v>0</v>
      </c>
      <c r="AO57" s="9"/>
      <c r="AP57" s="17">
        <f>AN57*AO57</f>
        <v>0</v>
      </c>
      <c r="AQ57" s="20">
        <v>0</v>
      </c>
      <c r="AR57" s="9"/>
      <c r="AS57" s="17">
        <f>AQ57*AR57</f>
        <v>0</v>
      </c>
      <c r="AT57" s="20">
        <v>0</v>
      </c>
      <c r="AU57" s="9"/>
      <c r="AV57" s="72">
        <f>AT57*AU57</f>
        <v>0</v>
      </c>
      <c r="AW57" s="17"/>
      <c r="AX57" s="17">
        <f t="shared" si="17"/>
        <v>0</v>
      </c>
    </row>
    <row r="58" spans="1:50" x14ac:dyDescent="0.2">
      <c r="A58" s="14"/>
      <c r="B58" s="8" t="s">
        <v>0</v>
      </c>
      <c r="C58" s="10"/>
      <c r="D58" s="20"/>
      <c r="E58" s="9"/>
      <c r="F58" s="17">
        <f>D58*E58</f>
        <v>0</v>
      </c>
      <c r="G58" s="20"/>
      <c r="H58" s="9"/>
      <c r="I58" s="17">
        <f>G58*H58</f>
        <v>0</v>
      </c>
      <c r="J58" s="20"/>
      <c r="K58" s="9"/>
      <c r="L58" s="17">
        <f>J58*K58</f>
        <v>0</v>
      </c>
      <c r="M58" s="20"/>
      <c r="N58" s="9"/>
      <c r="O58" s="17">
        <f>M58*N58</f>
        <v>0</v>
      </c>
      <c r="P58" s="20"/>
      <c r="Q58" s="9"/>
      <c r="R58" s="17">
        <f>P58*Q58</f>
        <v>0</v>
      </c>
      <c r="S58" s="20"/>
      <c r="T58" s="9"/>
      <c r="U58" s="72">
        <f>S58*T58</f>
        <v>0</v>
      </c>
      <c r="V58" s="20"/>
      <c r="W58" s="9"/>
      <c r="X58" s="17">
        <f>V58*W58</f>
        <v>0</v>
      </c>
      <c r="Y58" s="20"/>
      <c r="Z58" s="9"/>
      <c r="AA58" s="17">
        <f>Y58*Z58</f>
        <v>0</v>
      </c>
      <c r="AB58" s="20"/>
      <c r="AC58" s="9"/>
      <c r="AD58" s="17">
        <f>AB58*AC58</f>
        <v>0</v>
      </c>
      <c r="AE58" s="20"/>
      <c r="AF58" s="9"/>
      <c r="AG58" s="17">
        <f>AE58*AF58</f>
        <v>0</v>
      </c>
      <c r="AH58" s="20"/>
      <c r="AI58" s="9"/>
      <c r="AJ58" s="17">
        <f>AH58*AI58</f>
        <v>0</v>
      </c>
      <c r="AK58" s="20"/>
      <c r="AL58" s="9"/>
      <c r="AM58" s="72">
        <f>AK58*AL58</f>
        <v>0</v>
      </c>
      <c r="AN58" s="20"/>
      <c r="AO58" s="9"/>
      <c r="AP58" s="17">
        <f>AN58*AO58</f>
        <v>0</v>
      </c>
      <c r="AQ58" s="20"/>
      <c r="AR58" s="9"/>
      <c r="AS58" s="17">
        <f>AQ58*AR58</f>
        <v>0</v>
      </c>
      <c r="AT58" s="20"/>
      <c r="AU58" s="9"/>
      <c r="AV58" s="72">
        <f>AT58*AU58</f>
        <v>0</v>
      </c>
      <c r="AW58" s="17"/>
      <c r="AX58" s="17">
        <f t="shared" si="17"/>
        <v>0</v>
      </c>
    </row>
    <row r="59" spans="1:50" x14ac:dyDescent="0.2">
      <c r="A59" s="14"/>
      <c r="B59" s="7" t="s">
        <v>68</v>
      </c>
      <c r="C59" s="11"/>
      <c r="D59" s="21"/>
      <c r="E59" s="7"/>
      <c r="F59" s="19">
        <f>SUM(F57:F58)</f>
        <v>0</v>
      </c>
      <c r="G59" s="21"/>
      <c r="H59" s="7"/>
      <c r="I59" s="19">
        <f>SUM(I57:I58)</f>
        <v>0</v>
      </c>
      <c r="J59" s="21"/>
      <c r="K59" s="7"/>
      <c r="L59" s="19">
        <f>SUM(L57:L58)</f>
        <v>0</v>
      </c>
      <c r="M59" s="21"/>
      <c r="N59" s="7"/>
      <c r="O59" s="19">
        <f>SUM(O57:O58)</f>
        <v>0</v>
      </c>
      <c r="P59" s="21"/>
      <c r="Q59" s="7"/>
      <c r="R59" s="19">
        <f>SUM(R57:R58)</f>
        <v>0</v>
      </c>
      <c r="S59" s="21"/>
      <c r="T59" s="7"/>
      <c r="U59" s="73">
        <f>SUM(U57:U58)</f>
        <v>0</v>
      </c>
      <c r="V59" s="21"/>
      <c r="W59" s="7"/>
      <c r="X59" s="19">
        <f>SUM(X57:X58)</f>
        <v>0</v>
      </c>
      <c r="Y59" s="21"/>
      <c r="Z59" s="7"/>
      <c r="AA59" s="19">
        <f>SUM(AA57:AA58)</f>
        <v>0</v>
      </c>
      <c r="AB59" s="21"/>
      <c r="AC59" s="7"/>
      <c r="AD59" s="19">
        <f>SUM(AD57:AD58)</f>
        <v>0</v>
      </c>
      <c r="AE59" s="21"/>
      <c r="AF59" s="7"/>
      <c r="AG59" s="19">
        <f>SUM(AG57:AG58)</f>
        <v>0</v>
      </c>
      <c r="AH59" s="21"/>
      <c r="AI59" s="7"/>
      <c r="AJ59" s="19">
        <f>SUM(AJ57:AJ58)</f>
        <v>0</v>
      </c>
      <c r="AK59" s="21"/>
      <c r="AL59" s="7"/>
      <c r="AM59" s="73">
        <f>SUM(AM57:AM58)</f>
        <v>0</v>
      </c>
      <c r="AN59" s="21"/>
      <c r="AO59" s="7"/>
      <c r="AP59" s="19">
        <f>SUM(AP57:AP58)</f>
        <v>0</v>
      </c>
      <c r="AQ59" s="21"/>
      <c r="AR59" s="7"/>
      <c r="AS59" s="19">
        <f>SUM(AS57:AS58)</f>
        <v>0</v>
      </c>
      <c r="AT59" s="21"/>
      <c r="AU59" s="7"/>
      <c r="AV59" s="73">
        <f>SUM(AV57:AV58)</f>
        <v>0</v>
      </c>
      <c r="AW59" s="19"/>
      <c r="AX59" s="19">
        <f t="shared" si="17"/>
        <v>0</v>
      </c>
    </row>
    <row r="60" spans="1:50" x14ac:dyDescent="0.2">
      <c r="A60" s="33" t="s">
        <v>112</v>
      </c>
      <c r="B60" s="2"/>
      <c r="C60" s="10"/>
      <c r="D60" s="14"/>
      <c r="E60" s="2"/>
      <c r="F60" s="15"/>
      <c r="G60" s="14"/>
      <c r="H60" s="2"/>
      <c r="I60" s="15"/>
      <c r="J60" s="14"/>
      <c r="K60" s="2"/>
      <c r="L60" s="15"/>
      <c r="M60" s="14"/>
      <c r="N60" s="2"/>
      <c r="O60" s="15"/>
      <c r="P60" s="14"/>
      <c r="Q60" s="2"/>
      <c r="R60" s="15"/>
      <c r="S60" s="14"/>
      <c r="T60" s="2"/>
      <c r="U60" s="10"/>
      <c r="V60" s="14"/>
      <c r="W60" s="2"/>
      <c r="X60" s="15"/>
      <c r="Y60" s="14"/>
      <c r="Z60" s="2"/>
      <c r="AA60" s="15"/>
      <c r="AB60" s="14"/>
      <c r="AC60" s="2"/>
      <c r="AD60" s="15"/>
      <c r="AE60" s="14"/>
      <c r="AF60" s="2"/>
      <c r="AG60" s="15"/>
      <c r="AH60" s="14"/>
      <c r="AI60" s="2"/>
      <c r="AJ60" s="15"/>
      <c r="AK60" s="14"/>
      <c r="AL60" s="2"/>
      <c r="AM60" s="10"/>
      <c r="AN60" s="14"/>
      <c r="AO60" s="2"/>
      <c r="AP60" s="15"/>
      <c r="AQ60" s="14"/>
      <c r="AR60" s="2"/>
      <c r="AS60" s="15"/>
      <c r="AT60" s="14"/>
      <c r="AU60" s="2"/>
      <c r="AV60" s="10"/>
      <c r="AW60" s="15"/>
      <c r="AX60" s="15"/>
    </row>
    <row r="61" spans="1:50" x14ac:dyDescent="0.2">
      <c r="A61" s="14"/>
      <c r="B61" s="8" t="s">
        <v>3</v>
      </c>
      <c r="C61" s="10"/>
      <c r="D61" s="20">
        <f>F29+F33+F37+F43+F49+F55+F59</f>
        <v>0</v>
      </c>
      <c r="E61" s="9"/>
      <c r="F61" s="17">
        <f>D61*E61</f>
        <v>0</v>
      </c>
      <c r="G61" s="20">
        <f>I29+I33+I37+I43+I49+I55+I59</f>
        <v>0</v>
      </c>
      <c r="H61" s="9"/>
      <c r="I61" s="17">
        <f>G61*H61</f>
        <v>0</v>
      </c>
      <c r="J61" s="20">
        <f>L29+L33+L37+L43+L49+L55+L59</f>
        <v>0</v>
      </c>
      <c r="K61" s="9"/>
      <c r="L61" s="17">
        <f>J61*K61</f>
        <v>0</v>
      </c>
      <c r="M61" s="20">
        <f>O29+O33+O37+O43+O49+O55+O59</f>
        <v>0</v>
      </c>
      <c r="N61" s="9"/>
      <c r="O61" s="17">
        <f>M61*N61</f>
        <v>0</v>
      </c>
      <c r="P61" s="20">
        <f>R29+R33+R37+R43+R49+R55+R59</f>
        <v>0</v>
      </c>
      <c r="Q61" s="9"/>
      <c r="R61" s="17">
        <f>P61*Q61</f>
        <v>0</v>
      </c>
      <c r="S61" s="20">
        <f>U29+U33+U37+U43+U49+U55+U59</f>
        <v>0</v>
      </c>
      <c r="T61" s="9"/>
      <c r="U61" s="72">
        <f>S61*T61</f>
        <v>0</v>
      </c>
      <c r="V61" s="20">
        <f>X29+X33+X37+X43+X49+X55+X59</f>
        <v>0</v>
      </c>
      <c r="W61" s="9"/>
      <c r="X61" s="17">
        <f>V61*W61</f>
        <v>0</v>
      </c>
      <c r="Y61" s="20">
        <f>AA29+AA33+AA37+AA43+AA49+AA55+AA59</f>
        <v>0</v>
      </c>
      <c r="Z61" s="9"/>
      <c r="AA61" s="17">
        <f>Y61*Z61</f>
        <v>0</v>
      </c>
      <c r="AB61" s="20">
        <f>AD29+AD33+AD37+AD43+AD49+AD55+AD59</f>
        <v>0</v>
      </c>
      <c r="AC61" s="9"/>
      <c r="AD61" s="17">
        <f>AB61*AC61</f>
        <v>0</v>
      </c>
      <c r="AE61" s="20">
        <f>AG29+AG33+AG37+AG43+AG49+AG55+AG59</f>
        <v>0</v>
      </c>
      <c r="AF61" s="9"/>
      <c r="AG61" s="17">
        <f>AE61*AF61</f>
        <v>0</v>
      </c>
      <c r="AH61" s="20">
        <f>AJ29+AJ33+AJ37+AJ43+AJ49+AJ55+AJ59</f>
        <v>0</v>
      </c>
      <c r="AI61" s="9"/>
      <c r="AJ61" s="17">
        <f>AH61*AI61</f>
        <v>0</v>
      </c>
      <c r="AK61" s="20">
        <f>AM29+AM33+AM37+AM43+AM49+AM55+AM59</f>
        <v>0</v>
      </c>
      <c r="AL61" s="9"/>
      <c r="AM61" s="72">
        <f>AK61*AL61</f>
        <v>0</v>
      </c>
      <c r="AN61" s="20">
        <f>AP29+AP33+AP37+AP43+AP49+AP55+AP59</f>
        <v>0</v>
      </c>
      <c r="AO61" s="9"/>
      <c r="AP61" s="17">
        <f>AN61*AO61</f>
        <v>0</v>
      </c>
      <c r="AQ61" s="20">
        <f>AS29+AS33+AS37+AS43+AS49+AS55+AS59</f>
        <v>0</v>
      </c>
      <c r="AR61" s="9"/>
      <c r="AS61" s="17">
        <f>AQ61*AR61</f>
        <v>0</v>
      </c>
      <c r="AT61" s="20">
        <f>AV29+AV33+AV37+AV43+AV49+AV55+AV59</f>
        <v>0</v>
      </c>
      <c r="AU61" s="9"/>
      <c r="AV61" s="72">
        <f>AT61*AU61</f>
        <v>0</v>
      </c>
      <c r="AW61" s="17"/>
      <c r="AX61" s="17">
        <f t="shared" si="17"/>
        <v>0</v>
      </c>
    </row>
    <row r="62" spans="1:50" x14ac:dyDescent="0.2">
      <c r="A62" s="14"/>
      <c r="B62" s="8" t="s">
        <v>4</v>
      </c>
      <c r="C62" s="10"/>
      <c r="D62" s="20"/>
      <c r="E62" s="9"/>
      <c r="F62" s="17">
        <f>D62*E62</f>
        <v>0</v>
      </c>
      <c r="G62" s="20"/>
      <c r="H62" s="9"/>
      <c r="I62" s="17">
        <f>G62*H62</f>
        <v>0</v>
      </c>
      <c r="J62" s="20"/>
      <c r="K62" s="9"/>
      <c r="L62" s="17">
        <f>J62*K62</f>
        <v>0</v>
      </c>
      <c r="M62" s="20"/>
      <c r="N62" s="9"/>
      <c r="O62" s="17">
        <f>M62*N62</f>
        <v>0</v>
      </c>
      <c r="P62" s="20"/>
      <c r="Q62" s="9"/>
      <c r="R62" s="17">
        <f>P62*Q62</f>
        <v>0</v>
      </c>
      <c r="S62" s="20"/>
      <c r="T62" s="9"/>
      <c r="U62" s="72">
        <f>S62*T62</f>
        <v>0</v>
      </c>
      <c r="V62" s="20"/>
      <c r="W62" s="9"/>
      <c r="X62" s="17">
        <f>V62*W62</f>
        <v>0</v>
      </c>
      <c r="Y62" s="20"/>
      <c r="Z62" s="9"/>
      <c r="AA62" s="17">
        <f>Y62*Z62</f>
        <v>0</v>
      </c>
      <c r="AB62" s="20"/>
      <c r="AC62" s="9"/>
      <c r="AD62" s="17">
        <f>AB62*AC62</f>
        <v>0</v>
      </c>
      <c r="AE62" s="20"/>
      <c r="AF62" s="9"/>
      <c r="AG62" s="17">
        <f>AE62*AF62</f>
        <v>0</v>
      </c>
      <c r="AH62" s="20"/>
      <c r="AI62" s="9"/>
      <c r="AJ62" s="17">
        <f>AH62*AI62</f>
        <v>0</v>
      </c>
      <c r="AK62" s="20"/>
      <c r="AL62" s="9"/>
      <c r="AM62" s="72">
        <f>AK62*AL62</f>
        <v>0</v>
      </c>
      <c r="AN62" s="20"/>
      <c r="AO62" s="9"/>
      <c r="AP62" s="17">
        <f>AN62*AO62</f>
        <v>0</v>
      </c>
      <c r="AQ62" s="20"/>
      <c r="AR62" s="9"/>
      <c r="AS62" s="17">
        <f>AQ62*AR62</f>
        <v>0</v>
      </c>
      <c r="AT62" s="20"/>
      <c r="AU62" s="9"/>
      <c r="AV62" s="72">
        <f>AT62*AU62</f>
        <v>0</v>
      </c>
      <c r="AW62" s="17"/>
      <c r="AX62" s="17">
        <f t="shared" si="17"/>
        <v>0</v>
      </c>
    </row>
    <row r="63" spans="1:50" x14ac:dyDescent="0.2">
      <c r="A63" s="14"/>
      <c r="B63" s="7" t="s">
        <v>73</v>
      </c>
      <c r="C63" s="11"/>
      <c r="D63" s="21"/>
      <c r="E63" s="7"/>
      <c r="F63" s="19">
        <f>SUM(F61:F62)</f>
        <v>0</v>
      </c>
      <c r="G63" s="21"/>
      <c r="H63" s="7"/>
      <c r="I63" s="19">
        <f>SUM(I61:I62)</f>
        <v>0</v>
      </c>
      <c r="J63" s="21"/>
      <c r="K63" s="7"/>
      <c r="L63" s="19">
        <f>SUM(L61:L62)</f>
        <v>0</v>
      </c>
      <c r="M63" s="21"/>
      <c r="N63" s="7"/>
      <c r="O63" s="19">
        <f>SUM(O61:O62)</f>
        <v>0</v>
      </c>
      <c r="P63" s="21"/>
      <c r="Q63" s="7"/>
      <c r="R63" s="19">
        <f>SUM(R61:R62)</f>
        <v>0</v>
      </c>
      <c r="S63" s="21"/>
      <c r="T63" s="7"/>
      <c r="U63" s="73">
        <f>SUM(U61:U62)</f>
        <v>0</v>
      </c>
      <c r="V63" s="21"/>
      <c r="W63" s="7"/>
      <c r="X63" s="19">
        <f>SUM(X61:X62)</f>
        <v>0</v>
      </c>
      <c r="Y63" s="21"/>
      <c r="Z63" s="7"/>
      <c r="AA63" s="19">
        <f>SUM(AA61:AA62)</f>
        <v>0</v>
      </c>
      <c r="AB63" s="21"/>
      <c r="AC63" s="7"/>
      <c r="AD63" s="19">
        <f>SUM(AD61:AD62)</f>
        <v>0</v>
      </c>
      <c r="AE63" s="21"/>
      <c r="AF63" s="7"/>
      <c r="AG63" s="19">
        <f>SUM(AG61:AG62)</f>
        <v>0</v>
      </c>
      <c r="AH63" s="21"/>
      <c r="AI63" s="7"/>
      <c r="AJ63" s="19">
        <f>SUM(AJ61:AJ62)</f>
        <v>0</v>
      </c>
      <c r="AK63" s="21"/>
      <c r="AL63" s="7"/>
      <c r="AM63" s="73">
        <f>SUM(AM61:AM62)</f>
        <v>0</v>
      </c>
      <c r="AN63" s="21"/>
      <c r="AO63" s="7"/>
      <c r="AP63" s="19">
        <f>SUM(AP61:AP62)</f>
        <v>0</v>
      </c>
      <c r="AQ63" s="21"/>
      <c r="AR63" s="7"/>
      <c r="AS63" s="19">
        <f>SUM(AS61:AS62)</f>
        <v>0</v>
      </c>
      <c r="AT63" s="21"/>
      <c r="AU63" s="7"/>
      <c r="AV63" s="73">
        <f>SUM(AV61:AV62)</f>
        <v>0</v>
      </c>
      <c r="AW63" s="19"/>
      <c r="AX63" s="19">
        <f t="shared" si="17"/>
        <v>0</v>
      </c>
    </row>
    <row r="64" spans="1:50" x14ac:dyDescent="0.2">
      <c r="A64" s="33" t="s">
        <v>50</v>
      </c>
      <c r="B64" s="2"/>
      <c r="C64" s="10"/>
      <c r="D64" s="14"/>
      <c r="E64" s="2"/>
      <c r="F64" s="17">
        <f>F29+F33+F37+F43+F49+F55+F59+F63</f>
        <v>0</v>
      </c>
      <c r="G64" s="14"/>
      <c r="H64" s="2"/>
      <c r="I64" s="17">
        <f>I29+I33+I37+I43+I49+I55+I59+I63</f>
        <v>0</v>
      </c>
      <c r="J64" s="14"/>
      <c r="K64" s="2"/>
      <c r="L64" s="17">
        <f>L29+L33+L37+L43+L49+L55+L59+L63</f>
        <v>0</v>
      </c>
      <c r="M64" s="14"/>
      <c r="N64" s="2"/>
      <c r="O64" s="17">
        <f>O29+O33+O37+O43+O49+O55+O59+O63</f>
        <v>0</v>
      </c>
      <c r="P64" s="14"/>
      <c r="Q64" s="2"/>
      <c r="R64" s="17">
        <f>R29+R33+R37+R43+R49+R55+R59+R63</f>
        <v>0</v>
      </c>
      <c r="S64" s="14"/>
      <c r="T64" s="2"/>
      <c r="U64" s="17">
        <f>U29+U33+U37+U43+U49+U55+U59+U63</f>
        <v>0</v>
      </c>
      <c r="V64" s="14"/>
      <c r="W64" s="2"/>
      <c r="X64" s="17">
        <f>X29+X33+X37+X43+X49+X55+X59+X63</f>
        <v>0</v>
      </c>
      <c r="Y64" s="14"/>
      <c r="Z64" s="2"/>
      <c r="AA64" s="17">
        <f>AA29+AA33+AA37+AA43+AA49+AA55+AA59+AA63</f>
        <v>0</v>
      </c>
      <c r="AB64" s="14"/>
      <c r="AC64" s="2"/>
      <c r="AD64" s="17">
        <f>AD29+AD33+AD37+AD43+AD49+AD55+AD59+AD63</f>
        <v>0</v>
      </c>
      <c r="AE64" s="14"/>
      <c r="AF64" s="2"/>
      <c r="AG64" s="17">
        <f>AG29+AG33+AG37+AG43+AG49+AG55+AG59+AG63</f>
        <v>0</v>
      </c>
      <c r="AH64" s="14"/>
      <c r="AI64" s="2"/>
      <c r="AJ64" s="17">
        <f>AJ29+AJ33+AJ37+AJ43+AJ49+AJ55+AJ59+AJ63</f>
        <v>0</v>
      </c>
      <c r="AK64" s="14"/>
      <c r="AL64" s="2"/>
      <c r="AM64" s="17">
        <f>AM29+AM33+AM37+AM43+AM49+AM55+AM59+AM63</f>
        <v>0</v>
      </c>
      <c r="AN64" s="14"/>
      <c r="AO64" s="2"/>
      <c r="AP64" s="17">
        <f>AP29+AP33+AP37+AP43+AP49+AP55+AP59+AP63</f>
        <v>0</v>
      </c>
      <c r="AQ64" s="14"/>
      <c r="AR64" s="2"/>
      <c r="AS64" s="17">
        <f>AS29+AS33+AS37+AS43+AS49+AS55+AS59+AS63</f>
        <v>0</v>
      </c>
      <c r="AT64" s="14"/>
      <c r="AU64" s="2"/>
      <c r="AV64" s="17">
        <f>AV29+AV33+AV37+AV43+AV49+AV55+AV59+AV63</f>
        <v>0</v>
      </c>
      <c r="AW64" s="17"/>
      <c r="AX64" s="17">
        <f t="shared" si="17"/>
        <v>0</v>
      </c>
    </row>
    <row r="65" spans="1:50" x14ac:dyDescent="0.2">
      <c r="A65" s="33" t="s">
        <v>113</v>
      </c>
      <c r="B65" s="2"/>
      <c r="C65" s="10"/>
      <c r="D65" s="14"/>
      <c r="E65" s="2"/>
      <c r="F65" s="15"/>
      <c r="G65" s="14"/>
      <c r="H65" s="2"/>
      <c r="I65" s="15"/>
      <c r="J65" s="14"/>
      <c r="K65" s="2"/>
      <c r="L65" s="15"/>
      <c r="M65" s="14"/>
      <c r="N65" s="2"/>
      <c r="O65" s="15"/>
      <c r="P65" s="14"/>
      <c r="Q65" s="2"/>
      <c r="R65" s="15"/>
      <c r="S65" s="14"/>
      <c r="T65" s="2"/>
      <c r="U65" s="10"/>
      <c r="V65" s="14"/>
      <c r="W65" s="2"/>
      <c r="X65" s="15"/>
      <c r="Y65" s="14"/>
      <c r="Z65" s="2"/>
      <c r="AA65" s="15"/>
      <c r="AB65" s="14"/>
      <c r="AC65" s="2"/>
      <c r="AD65" s="15"/>
      <c r="AE65" s="14"/>
      <c r="AF65" s="2"/>
      <c r="AG65" s="15"/>
      <c r="AH65" s="14"/>
      <c r="AI65" s="2"/>
      <c r="AJ65" s="15"/>
      <c r="AK65" s="14"/>
      <c r="AL65" s="2"/>
      <c r="AM65" s="10"/>
      <c r="AN65" s="14"/>
      <c r="AO65" s="2"/>
      <c r="AP65" s="15"/>
      <c r="AQ65" s="14"/>
      <c r="AR65" s="2"/>
      <c r="AS65" s="15"/>
      <c r="AT65" s="14"/>
      <c r="AU65" s="2"/>
      <c r="AV65" s="10"/>
      <c r="AW65" s="15"/>
      <c r="AX65" s="15"/>
    </row>
    <row r="66" spans="1:50" x14ac:dyDescent="0.2">
      <c r="A66" s="14"/>
      <c r="B66" s="8" t="s">
        <v>5</v>
      </c>
      <c r="C66" s="10"/>
      <c r="D66" s="20">
        <f>0</f>
        <v>0</v>
      </c>
      <c r="E66" s="9"/>
      <c r="F66" s="17">
        <f>D66*E66</f>
        <v>0</v>
      </c>
      <c r="G66" s="20">
        <f>0</f>
        <v>0</v>
      </c>
      <c r="H66" s="9"/>
      <c r="I66" s="17">
        <f>G66*H66</f>
        <v>0</v>
      </c>
      <c r="J66" s="20">
        <f>0</f>
        <v>0</v>
      </c>
      <c r="K66" s="9"/>
      <c r="L66" s="17">
        <f>J66*K66</f>
        <v>0</v>
      </c>
      <c r="M66" s="20">
        <f>0</f>
        <v>0</v>
      </c>
      <c r="N66" s="9"/>
      <c r="O66" s="17">
        <f>M66*N66</f>
        <v>0</v>
      </c>
      <c r="P66" s="20">
        <f>0</f>
        <v>0</v>
      </c>
      <c r="Q66" s="9"/>
      <c r="R66" s="17">
        <f>P66*Q66</f>
        <v>0</v>
      </c>
      <c r="S66" s="20">
        <f>0</f>
        <v>0</v>
      </c>
      <c r="T66" s="9"/>
      <c r="U66" s="72">
        <f>S66*T66</f>
        <v>0</v>
      </c>
      <c r="V66" s="20">
        <f>0</f>
        <v>0</v>
      </c>
      <c r="W66" s="9"/>
      <c r="X66" s="17">
        <f>V66*W66</f>
        <v>0</v>
      </c>
      <c r="Y66" s="20">
        <f>0</f>
        <v>0</v>
      </c>
      <c r="Z66" s="9"/>
      <c r="AA66" s="17">
        <f>Y66*Z66</f>
        <v>0</v>
      </c>
      <c r="AB66" s="20">
        <f>0</f>
        <v>0</v>
      </c>
      <c r="AC66" s="9"/>
      <c r="AD66" s="17">
        <f>AB66*AC66</f>
        <v>0</v>
      </c>
      <c r="AE66" s="20">
        <f>0</f>
        <v>0</v>
      </c>
      <c r="AF66" s="9"/>
      <c r="AG66" s="17">
        <f>AE66*AF66</f>
        <v>0</v>
      </c>
      <c r="AH66" s="20">
        <f>0</f>
        <v>0</v>
      </c>
      <c r="AI66" s="9"/>
      <c r="AJ66" s="17">
        <f>AH66*AI66</f>
        <v>0</v>
      </c>
      <c r="AK66" s="20">
        <f>0</f>
        <v>0</v>
      </c>
      <c r="AL66" s="9"/>
      <c r="AM66" s="72">
        <f>AK66*AL66</f>
        <v>0</v>
      </c>
      <c r="AN66" s="20">
        <f>0</f>
        <v>0</v>
      </c>
      <c r="AO66" s="9"/>
      <c r="AP66" s="17">
        <f>AN66*AO66</f>
        <v>0</v>
      </c>
      <c r="AQ66" s="20">
        <f>0</f>
        <v>0</v>
      </c>
      <c r="AR66" s="9"/>
      <c r="AS66" s="17">
        <f>AQ66*AR66</f>
        <v>0</v>
      </c>
      <c r="AT66" s="20">
        <f>0</f>
        <v>0</v>
      </c>
      <c r="AU66" s="9"/>
      <c r="AV66" s="72">
        <f>AT66*AU66</f>
        <v>0</v>
      </c>
      <c r="AW66" s="17"/>
      <c r="AX66" s="17">
        <f t="shared" si="17"/>
        <v>0</v>
      </c>
    </row>
    <row r="67" spans="1:50" x14ac:dyDescent="0.2">
      <c r="A67" s="14"/>
      <c r="B67" s="8" t="s">
        <v>6</v>
      </c>
      <c r="C67" s="10"/>
      <c r="D67" s="20"/>
      <c r="E67" s="9"/>
      <c r="F67" s="17">
        <f>D67*E67</f>
        <v>0</v>
      </c>
      <c r="G67" s="20"/>
      <c r="H67" s="9"/>
      <c r="I67" s="17">
        <f>G67*H67</f>
        <v>0</v>
      </c>
      <c r="J67" s="20"/>
      <c r="K67" s="9"/>
      <c r="L67" s="17">
        <f>J67*K67</f>
        <v>0</v>
      </c>
      <c r="M67" s="20"/>
      <c r="N67" s="9"/>
      <c r="O67" s="17">
        <f>M67*N67</f>
        <v>0</v>
      </c>
      <c r="P67" s="20"/>
      <c r="Q67" s="9"/>
      <c r="R67" s="17">
        <f>P67*Q67</f>
        <v>0</v>
      </c>
      <c r="S67" s="20"/>
      <c r="T67" s="9"/>
      <c r="U67" s="72">
        <f>S67*T67</f>
        <v>0</v>
      </c>
      <c r="V67" s="20"/>
      <c r="W67" s="9"/>
      <c r="X67" s="17">
        <f>V67*W67</f>
        <v>0</v>
      </c>
      <c r="Y67" s="20"/>
      <c r="Z67" s="9"/>
      <c r="AA67" s="17">
        <f>Y67*Z67</f>
        <v>0</v>
      </c>
      <c r="AB67" s="20"/>
      <c r="AC67" s="9"/>
      <c r="AD67" s="17">
        <f>AB67*AC67</f>
        <v>0</v>
      </c>
      <c r="AE67" s="20"/>
      <c r="AF67" s="9"/>
      <c r="AG67" s="17">
        <f>AE67*AF67</f>
        <v>0</v>
      </c>
      <c r="AH67" s="20"/>
      <c r="AI67" s="9"/>
      <c r="AJ67" s="17">
        <f>AH67*AI67</f>
        <v>0</v>
      </c>
      <c r="AK67" s="20"/>
      <c r="AL67" s="9"/>
      <c r="AM67" s="72">
        <f>AK67*AL67</f>
        <v>0</v>
      </c>
      <c r="AN67" s="20"/>
      <c r="AO67" s="9"/>
      <c r="AP67" s="17">
        <f>AN67*AO67</f>
        <v>0</v>
      </c>
      <c r="AQ67" s="20"/>
      <c r="AR67" s="9"/>
      <c r="AS67" s="17">
        <f>AQ67*AR67</f>
        <v>0</v>
      </c>
      <c r="AT67" s="20"/>
      <c r="AU67" s="9"/>
      <c r="AV67" s="72">
        <f>AT67*AU67</f>
        <v>0</v>
      </c>
      <c r="AW67" s="17"/>
      <c r="AX67" s="17">
        <f t="shared" si="17"/>
        <v>0</v>
      </c>
    </row>
    <row r="68" spans="1:50" x14ac:dyDescent="0.2">
      <c r="A68" s="14"/>
      <c r="B68" s="7" t="s">
        <v>52</v>
      </c>
      <c r="C68" s="11"/>
      <c r="D68" s="21"/>
      <c r="E68" s="7"/>
      <c r="F68" s="19">
        <f>SUM(F66:F67)</f>
        <v>0</v>
      </c>
      <c r="G68" s="21"/>
      <c r="H68" s="7"/>
      <c r="I68" s="19">
        <f>SUM(I66:I67)</f>
        <v>0</v>
      </c>
      <c r="J68" s="21"/>
      <c r="K68" s="7"/>
      <c r="L68" s="19">
        <f>SUM(L66:L67)</f>
        <v>0</v>
      </c>
      <c r="M68" s="21"/>
      <c r="N68" s="7"/>
      <c r="O68" s="19">
        <f>SUM(O66:O67)</f>
        <v>0</v>
      </c>
      <c r="P68" s="21"/>
      <c r="Q68" s="7"/>
      <c r="R68" s="19">
        <f>SUM(R66:R67)</f>
        <v>0</v>
      </c>
      <c r="S68" s="21"/>
      <c r="T68" s="7"/>
      <c r="U68" s="73">
        <f>SUM(U66:U67)</f>
        <v>0</v>
      </c>
      <c r="V68" s="21"/>
      <c r="W68" s="7"/>
      <c r="X68" s="19">
        <f>SUM(X66:X67)</f>
        <v>0</v>
      </c>
      <c r="Y68" s="21"/>
      <c r="Z68" s="7"/>
      <c r="AA68" s="19">
        <f>SUM(AA66:AA67)</f>
        <v>0</v>
      </c>
      <c r="AB68" s="21"/>
      <c r="AC68" s="7"/>
      <c r="AD68" s="19">
        <f>SUM(AD66:AD67)</f>
        <v>0</v>
      </c>
      <c r="AE68" s="21"/>
      <c r="AF68" s="7"/>
      <c r="AG68" s="19">
        <f>SUM(AG66:AG67)</f>
        <v>0</v>
      </c>
      <c r="AH68" s="21"/>
      <c r="AI68" s="7"/>
      <c r="AJ68" s="19">
        <f>SUM(AJ66:AJ67)</f>
        <v>0</v>
      </c>
      <c r="AK68" s="21"/>
      <c r="AL68" s="7"/>
      <c r="AM68" s="73">
        <f>SUM(AM66:AM67)</f>
        <v>0</v>
      </c>
      <c r="AN68" s="21"/>
      <c r="AO68" s="7"/>
      <c r="AP68" s="19">
        <f>SUM(AP66:AP67)</f>
        <v>0</v>
      </c>
      <c r="AQ68" s="21"/>
      <c r="AR68" s="7"/>
      <c r="AS68" s="19">
        <f>SUM(AS66:AS67)</f>
        <v>0</v>
      </c>
      <c r="AT68" s="21"/>
      <c r="AU68" s="7"/>
      <c r="AV68" s="73">
        <f>SUM(AV66:AV67)</f>
        <v>0</v>
      </c>
      <c r="AW68" s="19"/>
      <c r="AX68" s="19">
        <f t="shared" si="17"/>
        <v>0</v>
      </c>
    </row>
    <row r="69" spans="1:50" x14ac:dyDescent="0.2">
      <c r="A69" s="34" t="s">
        <v>51</v>
      </c>
      <c r="B69" s="26"/>
      <c r="C69" s="27"/>
      <c r="D69" s="28"/>
      <c r="E69" s="26"/>
      <c r="F69" s="29">
        <f>ROUND(F64+F68,0)</f>
        <v>0</v>
      </c>
      <c r="G69" s="28"/>
      <c r="H69" s="26"/>
      <c r="I69" s="29">
        <f>ROUND(I64+I68,0)</f>
        <v>0</v>
      </c>
      <c r="J69" s="28"/>
      <c r="K69" s="26"/>
      <c r="L69" s="29">
        <f>ROUND(L64+L68,0)</f>
        <v>0</v>
      </c>
      <c r="M69" s="28"/>
      <c r="N69" s="26"/>
      <c r="O69" s="29">
        <f>ROUND(O64+O68,0)</f>
        <v>0</v>
      </c>
      <c r="P69" s="28"/>
      <c r="Q69" s="26"/>
      <c r="R69" s="29">
        <f>ROUND(R64+R68,0)</f>
        <v>0</v>
      </c>
      <c r="S69" s="28"/>
      <c r="T69" s="26"/>
      <c r="U69" s="29">
        <f>ROUND(U64+U68,0)</f>
        <v>0</v>
      </c>
      <c r="V69" s="28"/>
      <c r="W69" s="26"/>
      <c r="X69" s="29">
        <f>ROUND(X64+X68,0)</f>
        <v>0</v>
      </c>
      <c r="Y69" s="28"/>
      <c r="Z69" s="26"/>
      <c r="AA69" s="29">
        <f>ROUND(AA64+AA68,0)</f>
        <v>0</v>
      </c>
      <c r="AB69" s="28"/>
      <c r="AC69" s="26"/>
      <c r="AD69" s="29">
        <f>ROUND(AD64+AD68,0)</f>
        <v>0</v>
      </c>
      <c r="AE69" s="28"/>
      <c r="AF69" s="26"/>
      <c r="AG69" s="29">
        <f>ROUND(AG64+AG68,0)</f>
        <v>0</v>
      </c>
      <c r="AH69" s="28"/>
      <c r="AI69" s="26"/>
      <c r="AJ69" s="29">
        <f>ROUND(AJ64+AJ68,0)</f>
        <v>0</v>
      </c>
      <c r="AK69" s="28"/>
      <c r="AL69" s="26"/>
      <c r="AM69" s="29">
        <f>ROUND(AM64+AM68,0)</f>
        <v>0</v>
      </c>
      <c r="AN69" s="28"/>
      <c r="AO69" s="26"/>
      <c r="AP69" s="29">
        <f>ROUND(AP64+AP68,0)</f>
        <v>0</v>
      </c>
      <c r="AQ69" s="28"/>
      <c r="AR69" s="26"/>
      <c r="AS69" s="29">
        <f>ROUND(AS64+AS68,0)</f>
        <v>0</v>
      </c>
      <c r="AT69" s="28"/>
      <c r="AU69" s="26"/>
      <c r="AV69" s="29">
        <f>ROUND(AV64+AV68,0)</f>
        <v>0</v>
      </c>
      <c r="AW69" s="29"/>
      <c r="AX69" s="29">
        <f t="shared" si="17"/>
        <v>0</v>
      </c>
    </row>
    <row r="70" spans="1:50" ht="13.5" thickBot="1" x14ac:dyDescent="0.25">
      <c r="A70" s="59" t="s">
        <v>61</v>
      </c>
      <c r="B70" s="35"/>
      <c r="C70" s="331" t="s">
        <v>129</v>
      </c>
      <c r="D70" s="20">
        <f>F64</f>
        <v>0</v>
      </c>
      <c r="E70" s="68"/>
      <c r="F70" s="230">
        <f>ROUND(D70*E70,0)</f>
        <v>0</v>
      </c>
      <c r="G70" s="20">
        <f>I64</f>
        <v>0</v>
      </c>
      <c r="H70" s="68"/>
      <c r="I70" s="230">
        <f>ROUND(G70*H70,0)</f>
        <v>0</v>
      </c>
      <c r="J70" s="20">
        <f>L64</f>
        <v>0</v>
      </c>
      <c r="K70" s="68"/>
      <c r="L70" s="230">
        <f>ROUND(J70*K70,0)</f>
        <v>0</v>
      </c>
      <c r="M70" s="20">
        <f>O64</f>
        <v>0</v>
      </c>
      <c r="N70" s="68"/>
      <c r="O70" s="230">
        <f>ROUND(M70*N70,0)</f>
        <v>0</v>
      </c>
      <c r="P70" s="20">
        <f>R64</f>
        <v>0</v>
      </c>
      <c r="Q70" s="68"/>
      <c r="R70" s="230">
        <f>ROUND(P70*Q70,0)</f>
        <v>0</v>
      </c>
      <c r="S70" s="20">
        <f>U64</f>
        <v>0</v>
      </c>
      <c r="T70" s="68"/>
      <c r="U70" s="230">
        <f>ROUND(S70*T70,0)</f>
        <v>0</v>
      </c>
      <c r="V70" s="20">
        <f>X64</f>
        <v>0</v>
      </c>
      <c r="W70" s="68"/>
      <c r="X70" s="230">
        <f>ROUND(V70*W70,0)</f>
        <v>0</v>
      </c>
      <c r="Y70" s="20">
        <f>AA64</f>
        <v>0</v>
      </c>
      <c r="Z70" s="68"/>
      <c r="AA70" s="230">
        <f>ROUND(Y70*Z70,0)</f>
        <v>0</v>
      </c>
      <c r="AB70" s="20">
        <f>AD64</f>
        <v>0</v>
      </c>
      <c r="AC70" s="68"/>
      <c r="AD70" s="230">
        <f>ROUND(AB70*AC70,0)</f>
        <v>0</v>
      </c>
      <c r="AE70" s="20">
        <f>AG64</f>
        <v>0</v>
      </c>
      <c r="AF70" s="68"/>
      <c r="AG70" s="230">
        <f>ROUND(AE70*AF70,0)</f>
        <v>0</v>
      </c>
      <c r="AH70" s="20">
        <f>AJ64</f>
        <v>0</v>
      </c>
      <c r="AI70" s="68"/>
      <c r="AJ70" s="230">
        <f>ROUND(AH70*AI70,0)</f>
        <v>0</v>
      </c>
      <c r="AK70" s="20">
        <f>AM64</f>
        <v>0</v>
      </c>
      <c r="AL70" s="68"/>
      <c r="AM70" s="230">
        <f>ROUND(AK70*AL70,0)</f>
        <v>0</v>
      </c>
      <c r="AN70" s="20">
        <f>AP64</f>
        <v>0</v>
      </c>
      <c r="AO70" s="68"/>
      <c r="AP70" s="230">
        <f>ROUND(AN70*AO70,0)</f>
        <v>0</v>
      </c>
      <c r="AQ70" s="20">
        <f>AS64</f>
        <v>0</v>
      </c>
      <c r="AR70" s="68"/>
      <c r="AS70" s="230">
        <f>ROUND(AQ70*AR70,0)</f>
        <v>0</v>
      </c>
      <c r="AT70" s="20">
        <f>AV64</f>
        <v>0</v>
      </c>
      <c r="AU70" s="68"/>
      <c r="AV70" s="230">
        <f>ROUND(AT70*AU70,0)</f>
        <v>0</v>
      </c>
      <c r="AW70" s="230"/>
      <c r="AX70" s="230">
        <f t="shared" si="17"/>
        <v>0</v>
      </c>
    </row>
    <row r="71" spans="1:50" ht="13.5" thickBot="1" x14ac:dyDescent="0.25">
      <c r="A71" s="62" t="s">
        <v>62</v>
      </c>
      <c r="B71" s="63"/>
      <c r="C71" s="64"/>
      <c r="D71" s="62"/>
      <c r="E71" s="63"/>
      <c r="F71" s="65">
        <f>F69+F70</f>
        <v>0</v>
      </c>
      <c r="G71" s="62"/>
      <c r="H71" s="63"/>
      <c r="I71" s="65">
        <f>I69+I70</f>
        <v>0</v>
      </c>
      <c r="J71" s="62"/>
      <c r="K71" s="63"/>
      <c r="L71" s="65">
        <f>L69+L70</f>
        <v>0</v>
      </c>
      <c r="M71" s="62"/>
      <c r="N71" s="63"/>
      <c r="O71" s="65">
        <f>O69+O70</f>
        <v>0</v>
      </c>
      <c r="P71" s="62"/>
      <c r="Q71" s="63"/>
      <c r="R71" s="65">
        <f>R69+R70</f>
        <v>0</v>
      </c>
      <c r="S71" s="62"/>
      <c r="T71" s="63"/>
      <c r="U71" s="65">
        <f>U69+U70</f>
        <v>0</v>
      </c>
      <c r="V71" s="62"/>
      <c r="W71" s="63"/>
      <c r="X71" s="65">
        <f>X69+X70</f>
        <v>0</v>
      </c>
      <c r="Y71" s="62"/>
      <c r="Z71" s="63"/>
      <c r="AA71" s="65">
        <f>AA69+AA70</f>
        <v>0</v>
      </c>
      <c r="AB71" s="62"/>
      <c r="AC71" s="63"/>
      <c r="AD71" s="65">
        <f>AD69+AD70</f>
        <v>0</v>
      </c>
      <c r="AE71" s="62"/>
      <c r="AF71" s="63"/>
      <c r="AG71" s="65">
        <f>AG69+AG70</f>
        <v>0</v>
      </c>
      <c r="AH71" s="62"/>
      <c r="AI71" s="63"/>
      <c r="AJ71" s="65">
        <f>AJ69+AJ70</f>
        <v>0</v>
      </c>
      <c r="AK71" s="62"/>
      <c r="AL71" s="63"/>
      <c r="AM71" s="65">
        <f>AM69+AM70</f>
        <v>0</v>
      </c>
      <c r="AN71" s="62"/>
      <c r="AO71" s="63"/>
      <c r="AP71" s="65">
        <f>AP69+AP70</f>
        <v>0</v>
      </c>
      <c r="AQ71" s="62"/>
      <c r="AR71" s="63"/>
      <c r="AS71" s="65">
        <f>AS69+AS70</f>
        <v>0</v>
      </c>
      <c r="AT71" s="62"/>
      <c r="AU71" s="63"/>
      <c r="AV71" s="65">
        <f>AV69+AV70</f>
        <v>0</v>
      </c>
      <c r="AW71" s="65"/>
      <c r="AX71" s="65">
        <f t="shared" si="17"/>
        <v>0</v>
      </c>
    </row>
    <row r="73" spans="1:50" x14ac:dyDescent="0.2">
      <c r="A73" s="325"/>
      <c r="B73" s="325"/>
      <c r="C73" s="325"/>
      <c r="D73" s="325"/>
      <c r="E73" s="325"/>
      <c r="F73" s="325"/>
      <c r="G73" s="325"/>
      <c r="H73" s="325"/>
      <c r="I73" s="325"/>
      <c r="J73" s="325"/>
      <c r="K73" s="325"/>
      <c r="V73" s="325"/>
      <c r="W73" s="325"/>
      <c r="X73" s="325"/>
      <c r="Y73" s="325"/>
      <c r="Z73" s="325"/>
      <c r="AA73" s="325"/>
      <c r="AB73" s="325"/>
      <c r="AC73" s="325"/>
    </row>
    <row r="74" spans="1:50" ht="49.5" customHeight="1" x14ac:dyDescent="0.2">
      <c r="A74" s="304" t="s">
        <v>172</v>
      </c>
      <c r="B74" s="419" t="s">
        <v>306</v>
      </c>
      <c r="C74" s="419"/>
      <c r="D74" s="419"/>
      <c r="E74" s="419"/>
      <c r="F74" s="419"/>
      <c r="G74" s="419"/>
      <c r="H74" s="419"/>
      <c r="I74" s="419"/>
      <c r="J74" s="419"/>
      <c r="K74" s="419"/>
      <c r="L74" s="419"/>
    </row>
    <row r="76" spans="1:50" x14ac:dyDescent="0.2">
      <c r="A76" s="313" t="s">
        <v>82</v>
      </c>
      <c r="B76" s="49" t="s">
        <v>173</v>
      </c>
    </row>
    <row r="77" spans="1:50" x14ac:dyDescent="0.2">
      <c r="A77" s="313" t="s">
        <v>38</v>
      </c>
      <c r="B77" s="334" t="s">
        <v>282</v>
      </c>
    </row>
    <row r="78" spans="1:50" x14ac:dyDescent="0.2">
      <c r="A78" s="312" t="s">
        <v>84</v>
      </c>
      <c r="B78" s="417" t="s">
        <v>307</v>
      </c>
      <c r="C78" s="418"/>
      <c r="D78" s="418"/>
      <c r="E78" s="418"/>
      <c r="F78" s="418"/>
      <c r="G78" s="418"/>
      <c r="H78" s="418"/>
      <c r="I78" s="418"/>
      <c r="J78" s="418"/>
      <c r="K78" s="418"/>
      <c r="L78" s="418"/>
      <c r="M78" s="418"/>
      <c r="N78" s="418"/>
      <c r="O78" s="418"/>
      <c r="P78" s="418"/>
      <c r="Q78" s="418"/>
      <c r="R78" s="418"/>
      <c r="S78" s="418"/>
      <c r="T78" s="418"/>
    </row>
    <row r="79" spans="1:50" x14ac:dyDescent="0.2">
      <c r="A79" s="312" t="s">
        <v>85</v>
      </c>
      <c r="B79" s="84" t="s">
        <v>178</v>
      </c>
    </row>
    <row r="80" spans="1:50" x14ac:dyDescent="0.2">
      <c r="A80" s="313" t="s">
        <v>177</v>
      </c>
      <c r="B80" s="421" t="s">
        <v>304</v>
      </c>
      <c r="C80" s="421"/>
      <c r="D80" s="421"/>
      <c r="E80" s="421"/>
      <c r="F80" s="421"/>
      <c r="G80" s="421"/>
      <c r="H80" s="421"/>
      <c r="I80" s="421"/>
      <c r="J80" s="421"/>
      <c r="K80" s="421"/>
      <c r="L80" s="421"/>
      <c r="M80" s="421"/>
      <c r="N80" s="421"/>
      <c r="O80" s="421"/>
    </row>
    <row r="82" spans="2:2" ht="15.75" x14ac:dyDescent="0.2">
      <c r="B82" s="316"/>
    </row>
    <row r="83" spans="2:2" ht="15.75" x14ac:dyDescent="0.2">
      <c r="B83" s="316"/>
    </row>
    <row r="84" spans="2:2" ht="15.75" x14ac:dyDescent="0.2">
      <c r="B84" s="316"/>
    </row>
    <row r="85" spans="2:2" ht="15.75" x14ac:dyDescent="0.2">
      <c r="B85" s="316"/>
    </row>
  </sheetData>
  <mergeCells count="20">
    <mergeCell ref="AT1:AV4"/>
    <mergeCell ref="AW6:AX6"/>
    <mergeCell ref="B78:T78"/>
    <mergeCell ref="B74:L74"/>
    <mergeCell ref="B80:O80"/>
    <mergeCell ref="AW1:AX4"/>
    <mergeCell ref="D1:F4"/>
    <mergeCell ref="G1:I4"/>
    <mergeCell ref="J1:L4"/>
    <mergeCell ref="M1:O4"/>
    <mergeCell ref="P1:R4"/>
    <mergeCell ref="S1:U4"/>
    <mergeCell ref="V1:X4"/>
    <mergeCell ref="Y1:AA4"/>
    <mergeCell ref="AB1:AD4"/>
    <mergeCell ref="AE1:AG4"/>
    <mergeCell ref="AH1:AJ4"/>
    <mergeCell ref="AK1:AM4"/>
    <mergeCell ref="AN1:AP4"/>
    <mergeCell ref="AQ1:AS4"/>
  </mergeCells>
  <phoneticPr fontId="31" type="noConversion"/>
  <pageMargins left="0.25" right="0.25" top="0.75" bottom="0.75" header="0.3" footer="0.3"/>
  <pageSetup scale="20" fitToHeight="3"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BG85"/>
  <sheetViews>
    <sheetView tabSelected="1" workbookViewId="0">
      <pane xSplit="3" ySplit="5" topLeftCell="AY6" activePane="bottomRight" state="frozen"/>
      <selection pane="topRight" activeCell="D1" sqref="D1"/>
      <selection pane="bottomLeft" activeCell="A3" sqref="A3"/>
      <selection pane="bottomRight"/>
    </sheetView>
  </sheetViews>
  <sheetFormatPr defaultColWidth="8.85546875" defaultRowHeight="12.75" x14ac:dyDescent="0.2"/>
  <cols>
    <col min="1" max="1" width="17.28515625" customWidth="1"/>
    <col min="2" max="2" width="42.42578125" customWidth="1"/>
    <col min="3" max="3" width="29.140625" customWidth="1"/>
    <col min="4" max="4" width="11.5703125" customWidth="1"/>
    <col min="5" max="5" width="14.42578125" bestFit="1" customWidth="1"/>
    <col min="6" max="18" width="12.5703125" customWidth="1"/>
    <col min="19" max="19" width="11.5703125" customWidth="1"/>
    <col min="20" max="20" width="14.42578125" bestFit="1" customWidth="1"/>
    <col min="21" max="30" width="12.5703125" customWidth="1"/>
    <col min="31" max="31" width="11.5703125" customWidth="1"/>
    <col min="32" max="32" width="14.42578125" bestFit="1" customWidth="1"/>
    <col min="33" max="39" width="12.5703125" customWidth="1"/>
    <col min="40" max="40" width="11.5703125" customWidth="1"/>
    <col min="41" max="41" width="14.42578125" bestFit="1" customWidth="1"/>
    <col min="42" max="54" width="12.5703125" customWidth="1"/>
    <col min="55" max="55" width="11.5703125" customWidth="1"/>
    <col min="56" max="56" width="14.42578125" bestFit="1" customWidth="1"/>
    <col min="57" max="58" width="12.5703125" customWidth="1"/>
    <col min="59" max="59" width="13.5703125" customWidth="1"/>
  </cols>
  <sheetData>
    <row r="1" spans="1:59" x14ac:dyDescent="0.2">
      <c r="A1" s="391" t="s">
        <v>271</v>
      </c>
      <c r="B1" s="392" t="s">
        <v>241</v>
      </c>
      <c r="C1" s="398"/>
      <c r="D1" s="429" t="s">
        <v>225</v>
      </c>
      <c r="E1" s="429"/>
      <c r="F1" s="424"/>
      <c r="G1" s="423" t="s">
        <v>226</v>
      </c>
      <c r="H1" s="429"/>
      <c r="I1" s="424"/>
      <c r="J1" s="423" t="s">
        <v>227</v>
      </c>
      <c r="K1" s="429"/>
      <c r="L1" s="424"/>
      <c r="M1" s="423" t="s">
        <v>228</v>
      </c>
      <c r="N1" s="429"/>
      <c r="O1" s="424"/>
      <c r="P1" s="423" t="s">
        <v>229</v>
      </c>
      <c r="Q1" s="429"/>
      <c r="R1" s="424"/>
      <c r="S1" s="423" t="s">
        <v>230</v>
      </c>
      <c r="T1" s="429"/>
      <c r="U1" s="424"/>
      <c r="V1" s="423" t="s">
        <v>231</v>
      </c>
      <c r="W1" s="429"/>
      <c r="X1" s="424"/>
      <c r="Y1" s="423" t="s">
        <v>232</v>
      </c>
      <c r="Z1" s="429"/>
      <c r="AA1" s="424"/>
      <c r="AB1" s="423" t="s">
        <v>233</v>
      </c>
      <c r="AC1" s="429"/>
      <c r="AD1" s="424"/>
      <c r="AE1" s="423" t="s">
        <v>234</v>
      </c>
      <c r="AF1" s="429"/>
      <c r="AG1" s="424"/>
      <c r="AH1" s="423" t="s">
        <v>235</v>
      </c>
      <c r="AI1" s="429"/>
      <c r="AJ1" s="424"/>
      <c r="AK1" s="423" t="s">
        <v>275</v>
      </c>
      <c r="AL1" s="429"/>
      <c r="AM1" s="424"/>
      <c r="AN1" s="423" t="s">
        <v>276</v>
      </c>
      <c r="AO1" s="429"/>
      <c r="AP1" s="424"/>
      <c r="AQ1" s="423" t="s">
        <v>277</v>
      </c>
      <c r="AR1" s="429"/>
      <c r="AS1" s="424"/>
      <c r="AT1" s="423" t="s">
        <v>278</v>
      </c>
      <c r="AU1" s="429"/>
      <c r="AV1" s="424"/>
      <c r="AW1" s="423" t="s">
        <v>279</v>
      </c>
      <c r="AX1" s="429"/>
      <c r="AY1" s="424"/>
      <c r="AZ1" s="423" t="s">
        <v>280</v>
      </c>
      <c r="BA1" s="429"/>
      <c r="BB1" s="424"/>
      <c r="BC1" s="423" t="s">
        <v>281</v>
      </c>
      <c r="BD1" s="429"/>
      <c r="BE1" s="424"/>
      <c r="BF1" s="435" t="s">
        <v>272</v>
      </c>
      <c r="BG1" s="436"/>
    </row>
    <row r="2" spans="1:59" x14ac:dyDescent="0.2">
      <c r="A2" s="391" t="s">
        <v>270</v>
      </c>
      <c r="B2" s="392" t="str">
        <f>General!C2</f>
        <v>Advanced Technology International</v>
      </c>
      <c r="C2" s="398"/>
      <c r="D2" s="430"/>
      <c r="E2" s="430"/>
      <c r="F2" s="426"/>
      <c r="G2" s="425"/>
      <c r="H2" s="430"/>
      <c r="I2" s="426"/>
      <c r="J2" s="425"/>
      <c r="K2" s="430"/>
      <c r="L2" s="426"/>
      <c r="M2" s="425"/>
      <c r="N2" s="430"/>
      <c r="O2" s="426"/>
      <c r="P2" s="425"/>
      <c r="Q2" s="430"/>
      <c r="R2" s="426"/>
      <c r="S2" s="425"/>
      <c r="T2" s="430"/>
      <c r="U2" s="426"/>
      <c r="V2" s="425"/>
      <c r="W2" s="430"/>
      <c r="X2" s="426"/>
      <c r="Y2" s="425"/>
      <c r="Z2" s="430"/>
      <c r="AA2" s="426"/>
      <c r="AB2" s="425"/>
      <c r="AC2" s="430"/>
      <c r="AD2" s="426"/>
      <c r="AE2" s="425"/>
      <c r="AF2" s="430"/>
      <c r="AG2" s="426"/>
      <c r="AH2" s="425"/>
      <c r="AI2" s="430"/>
      <c r="AJ2" s="426"/>
      <c r="AK2" s="425"/>
      <c r="AL2" s="430"/>
      <c r="AM2" s="426"/>
      <c r="AN2" s="425"/>
      <c r="AO2" s="430"/>
      <c r="AP2" s="426"/>
      <c r="AQ2" s="425"/>
      <c r="AR2" s="430"/>
      <c r="AS2" s="426"/>
      <c r="AT2" s="425"/>
      <c r="AU2" s="430"/>
      <c r="AV2" s="426"/>
      <c r="AW2" s="425"/>
      <c r="AX2" s="430"/>
      <c r="AY2" s="426"/>
      <c r="AZ2" s="425"/>
      <c r="BA2" s="430"/>
      <c r="BB2" s="426"/>
      <c r="BC2" s="425"/>
      <c r="BD2" s="430"/>
      <c r="BE2" s="426"/>
      <c r="BF2" s="425"/>
      <c r="BG2" s="426"/>
    </row>
    <row r="3" spans="1:59" x14ac:dyDescent="0.2">
      <c r="A3" s="391" t="s">
        <v>268</v>
      </c>
      <c r="B3" s="392">
        <f>General!C3</f>
        <v>0</v>
      </c>
      <c r="C3" s="398"/>
      <c r="D3" s="430"/>
      <c r="E3" s="430"/>
      <c r="F3" s="426"/>
      <c r="G3" s="425"/>
      <c r="H3" s="430"/>
      <c r="I3" s="426"/>
      <c r="J3" s="425"/>
      <c r="K3" s="430"/>
      <c r="L3" s="426"/>
      <c r="M3" s="425"/>
      <c r="N3" s="430"/>
      <c r="O3" s="426"/>
      <c r="P3" s="425"/>
      <c r="Q3" s="430"/>
      <c r="R3" s="426"/>
      <c r="S3" s="425"/>
      <c r="T3" s="430"/>
      <c r="U3" s="426"/>
      <c r="V3" s="425"/>
      <c r="W3" s="430"/>
      <c r="X3" s="426"/>
      <c r="Y3" s="425"/>
      <c r="Z3" s="430"/>
      <c r="AA3" s="426"/>
      <c r="AB3" s="425"/>
      <c r="AC3" s="430"/>
      <c r="AD3" s="426"/>
      <c r="AE3" s="425"/>
      <c r="AF3" s="430"/>
      <c r="AG3" s="426"/>
      <c r="AH3" s="425"/>
      <c r="AI3" s="430"/>
      <c r="AJ3" s="426"/>
      <c r="AK3" s="425"/>
      <c r="AL3" s="430"/>
      <c r="AM3" s="426"/>
      <c r="AN3" s="425"/>
      <c r="AO3" s="430"/>
      <c r="AP3" s="426"/>
      <c r="AQ3" s="425"/>
      <c r="AR3" s="430"/>
      <c r="AS3" s="426"/>
      <c r="AT3" s="425"/>
      <c r="AU3" s="430"/>
      <c r="AV3" s="426"/>
      <c r="AW3" s="425"/>
      <c r="AX3" s="430"/>
      <c r="AY3" s="426"/>
      <c r="AZ3" s="425"/>
      <c r="BA3" s="430"/>
      <c r="BB3" s="426"/>
      <c r="BC3" s="425"/>
      <c r="BD3" s="430"/>
      <c r="BE3" s="426"/>
      <c r="BF3" s="425"/>
      <c r="BG3" s="426"/>
    </row>
    <row r="4" spans="1:59" x14ac:dyDescent="0.2">
      <c r="A4" s="391" t="s">
        <v>267</v>
      </c>
      <c r="B4" s="392">
        <f>General!C4</f>
        <v>0</v>
      </c>
      <c r="C4" s="398"/>
      <c r="D4" s="431"/>
      <c r="E4" s="431"/>
      <c r="F4" s="428"/>
      <c r="G4" s="427"/>
      <c r="H4" s="431"/>
      <c r="I4" s="428"/>
      <c r="J4" s="427"/>
      <c r="K4" s="431"/>
      <c r="L4" s="428"/>
      <c r="M4" s="427"/>
      <c r="N4" s="431"/>
      <c r="O4" s="428"/>
      <c r="P4" s="427"/>
      <c r="Q4" s="431"/>
      <c r="R4" s="428"/>
      <c r="S4" s="427"/>
      <c r="T4" s="431"/>
      <c r="U4" s="428"/>
      <c r="V4" s="427"/>
      <c r="W4" s="431"/>
      <c r="X4" s="428"/>
      <c r="Y4" s="427"/>
      <c r="Z4" s="431"/>
      <c r="AA4" s="428"/>
      <c r="AB4" s="427"/>
      <c r="AC4" s="431"/>
      <c r="AD4" s="428"/>
      <c r="AE4" s="427"/>
      <c r="AF4" s="431"/>
      <c r="AG4" s="428"/>
      <c r="AH4" s="427"/>
      <c r="AI4" s="431"/>
      <c r="AJ4" s="428"/>
      <c r="AK4" s="427"/>
      <c r="AL4" s="431"/>
      <c r="AM4" s="428"/>
      <c r="AN4" s="427"/>
      <c r="AO4" s="431"/>
      <c r="AP4" s="428"/>
      <c r="AQ4" s="427"/>
      <c r="AR4" s="431"/>
      <c r="AS4" s="428"/>
      <c r="AT4" s="427"/>
      <c r="AU4" s="431"/>
      <c r="AV4" s="428"/>
      <c r="AW4" s="427"/>
      <c r="AX4" s="431"/>
      <c r="AY4" s="428"/>
      <c r="AZ4" s="427"/>
      <c r="BA4" s="431"/>
      <c r="BB4" s="428"/>
      <c r="BC4" s="427"/>
      <c r="BD4" s="431"/>
      <c r="BE4" s="428"/>
      <c r="BF4" s="427"/>
      <c r="BG4" s="428"/>
    </row>
    <row r="5" spans="1:59" ht="13.5" thickBot="1" x14ac:dyDescent="0.25">
      <c r="A5" s="393"/>
      <c r="B5" s="394"/>
      <c r="C5" s="394"/>
      <c r="D5" s="22"/>
      <c r="E5" s="58" t="s">
        <v>192</v>
      </c>
      <c r="F5" s="22"/>
      <c r="G5" s="22"/>
      <c r="H5" s="58" t="s">
        <v>192</v>
      </c>
      <c r="I5" s="22"/>
      <c r="J5" s="22"/>
      <c r="K5" s="58" t="s">
        <v>192</v>
      </c>
      <c r="L5" s="22"/>
      <c r="M5" s="22"/>
      <c r="N5" s="58" t="s">
        <v>192</v>
      </c>
      <c r="O5" s="22"/>
      <c r="P5" s="22"/>
      <c r="Q5" s="58" t="s">
        <v>192</v>
      </c>
      <c r="R5" s="22"/>
      <c r="S5" s="22"/>
      <c r="T5" s="58" t="s">
        <v>192</v>
      </c>
      <c r="U5" s="42"/>
      <c r="V5" s="22"/>
      <c r="W5" s="58" t="s">
        <v>192</v>
      </c>
      <c r="X5" s="22"/>
      <c r="Y5" s="22"/>
      <c r="Z5" s="58" t="s">
        <v>192</v>
      </c>
      <c r="AA5" s="22"/>
      <c r="AB5" s="22"/>
      <c r="AC5" s="58" t="s">
        <v>192</v>
      </c>
      <c r="AD5" s="22"/>
      <c r="AE5" s="22"/>
      <c r="AF5" s="58" t="s">
        <v>192</v>
      </c>
      <c r="AG5" s="42"/>
      <c r="AH5" s="22"/>
      <c r="AI5" s="58" t="s">
        <v>192</v>
      </c>
      <c r="AJ5" s="22"/>
      <c r="AK5" s="22"/>
      <c r="AL5" s="58" t="s">
        <v>192</v>
      </c>
      <c r="AM5" s="22"/>
      <c r="AN5" s="22"/>
      <c r="AO5" s="58" t="s">
        <v>192</v>
      </c>
      <c r="AP5" s="42"/>
      <c r="AQ5" s="22"/>
      <c r="AR5" s="58" t="s">
        <v>192</v>
      </c>
      <c r="AS5" s="22"/>
      <c r="AT5" s="22"/>
      <c r="AU5" s="58" t="s">
        <v>192</v>
      </c>
      <c r="AV5" s="22"/>
      <c r="AW5" s="22"/>
      <c r="AX5" s="58" t="s">
        <v>192</v>
      </c>
      <c r="AY5" s="22"/>
      <c r="AZ5" s="22"/>
      <c r="BA5" s="58" t="s">
        <v>192</v>
      </c>
      <c r="BB5" s="22"/>
      <c r="BC5" s="22"/>
      <c r="BD5" s="58" t="s">
        <v>192</v>
      </c>
      <c r="BE5" s="42"/>
      <c r="BF5" s="389"/>
      <c r="BG5" s="390"/>
    </row>
    <row r="6" spans="1:59" x14ac:dyDescent="0.2">
      <c r="A6" s="33" t="s">
        <v>180</v>
      </c>
      <c r="B6" s="2"/>
      <c r="C6" s="10"/>
      <c r="D6" s="23"/>
      <c r="E6" s="24" t="s">
        <v>147</v>
      </c>
      <c r="F6" s="25"/>
      <c r="G6" s="23"/>
      <c r="H6" s="24" t="s">
        <v>147</v>
      </c>
      <c r="I6" s="25"/>
      <c r="J6" s="23"/>
      <c r="K6" s="24" t="s">
        <v>147</v>
      </c>
      <c r="L6" s="25"/>
      <c r="M6" s="23"/>
      <c r="N6" s="24" t="s">
        <v>148</v>
      </c>
      <c r="O6" s="25"/>
      <c r="P6" s="23"/>
      <c r="Q6" s="24" t="s">
        <v>147</v>
      </c>
      <c r="R6" s="25"/>
      <c r="S6" s="23"/>
      <c r="T6" s="24" t="s">
        <v>148</v>
      </c>
      <c r="U6" s="71"/>
      <c r="V6" s="23"/>
      <c r="W6" s="24" t="s">
        <v>147</v>
      </c>
      <c r="X6" s="25"/>
      <c r="Y6" s="23"/>
      <c r="Z6" s="24" t="s">
        <v>148</v>
      </c>
      <c r="AA6" s="25"/>
      <c r="AB6" s="23"/>
      <c r="AC6" s="24" t="s">
        <v>147</v>
      </c>
      <c r="AD6" s="25"/>
      <c r="AE6" s="23"/>
      <c r="AF6" s="24" t="s">
        <v>148</v>
      </c>
      <c r="AG6" s="71"/>
      <c r="AH6" s="23"/>
      <c r="AI6" s="24" t="s">
        <v>148</v>
      </c>
      <c r="AJ6" s="25"/>
      <c r="AK6" s="23"/>
      <c r="AL6" s="24" t="s">
        <v>147</v>
      </c>
      <c r="AM6" s="25"/>
      <c r="AN6" s="23"/>
      <c r="AO6" s="24" t="s">
        <v>148</v>
      </c>
      <c r="AP6" s="71"/>
      <c r="AQ6" s="23"/>
      <c r="AR6" s="24" t="s">
        <v>147</v>
      </c>
      <c r="AS6" s="25"/>
      <c r="AT6" s="23"/>
      <c r="AU6" s="24" t="s">
        <v>147</v>
      </c>
      <c r="AV6" s="25"/>
      <c r="AW6" s="23"/>
      <c r="AX6" s="24" t="s">
        <v>147</v>
      </c>
      <c r="AY6" s="25"/>
      <c r="AZ6" s="23"/>
      <c r="BA6" s="24" t="s">
        <v>147</v>
      </c>
      <c r="BB6" s="25"/>
      <c r="BC6" s="23"/>
      <c r="BD6" s="24" t="s">
        <v>148</v>
      </c>
      <c r="BE6" s="71"/>
      <c r="BF6" s="415" t="s">
        <v>47</v>
      </c>
      <c r="BG6" s="434"/>
    </row>
    <row r="7" spans="1:59" x14ac:dyDescent="0.2">
      <c r="A7" s="33"/>
      <c r="B7" s="2"/>
      <c r="C7" s="10"/>
      <c r="D7" s="30"/>
      <c r="E7" s="31" t="s">
        <v>75</v>
      </c>
      <c r="F7" s="32"/>
      <c r="G7" s="30"/>
      <c r="H7" s="31" t="s">
        <v>75</v>
      </c>
      <c r="I7" s="32"/>
      <c r="J7" s="30"/>
      <c r="K7" s="31" t="s">
        <v>75</v>
      </c>
      <c r="L7" s="32"/>
      <c r="M7" s="30"/>
      <c r="N7" s="31" t="s">
        <v>75</v>
      </c>
      <c r="O7" s="32"/>
      <c r="P7" s="30"/>
      <c r="Q7" s="31" t="s">
        <v>75</v>
      </c>
      <c r="R7" s="32"/>
      <c r="S7" s="30"/>
      <c r="T7" s="31" t="s">
        <v>75</v>
      </c>
      <c r="U7" s="36"/>
      <c r="V7" s="30"/>
      <c r="W7" s="31" t="s">
        <v>75</v>
      </c>
      <c r="X7" s="32"/>
      <c r="Y7" s="30"/>
      <c r="Z7" s="31" t="s">
        <v>75</v>
      </c>
      <c r="AA7" s="32"/>
      <c r="AB7" s="30"/>
      <c r="AC7" s="31" t="s">
        <v>75</v>
      </c>
      <c r="AD7" s="32"/>
      <c r="AE7" s="30"/>
      <c r="AF7" s="31" t="s">
        <v>75</v>
      </c>
      <c r="AG7" s="36"/>
      <c r="AH7" s="30"/>
      <c r="AI7" s="31" t="s">
        <v>75</v>
      </c>
      <c r="AJ7" s="32"/>
      <c r="AK7" s="30"/>
      <c r="AL7" s="31" t="s">
        <v>75</v>
      </c>
      <c r="AM7" s="32"/>
      <c r="AN7" s="30"/>
      <c r="AO7" s="31" t="s">
        <v>75</v>
      </c>
      <c r="AP7" s="36"/>
      <c r="AQ7" s="30"/>
      <c r="AR7" s="31" t="s">
        <v>75</v>
      </c>
      <c r="AS7" s="32"/>
      <c r="AT7" s="30"/>
      <c r="AU7" s="31" t="s">
        <v>75</v>
      </c>
      <c r="AV7" s="32"/>
      <c r="AW7" s="30"/>
      <c r="AX7" s="31" t="s">
        <v>75</v>
      </c>
      <c r="AY7" s="32"/>
      <c r="AZ7" s="30"/>
      <c r="BA7" s="31" t="s">
        <v>75</v>
      </c>
      <c r="BB7" s="32"/>
      <c r="BC7" s="30"/>
      <c r="BD7" s="31" t="s">
        <v>75</v>
      </c>
      <c r="BE7" s="36"/>
      <c r="BF7" s="53" t="s">
        <v>179</v>
      </c>
      <c r="BG7" s="353" t="s">
        <v>74</v>
      </c>
    </row>
    <row r="8" spans="1:59" x14ac:dyDescent="0.2">
      <c r="A8" s="14"/>
      <c r="B8" s="69" t="s">
        <v>191</v>
      </c>
      <c r="C8" s="46"/>
      <c r="D8" s="47" t="s">
        <v>294</v>
      </c>
      <c r="E8" s="3" t="s">
        <v>59</v>
      </c>
      <c r="F8" s="48" t="s">
        <v>60</v>
      </c>
      <c r="G8" s="47" t="s">
        <v>294</v>
      </c>
      <c r="H8" s="3" t="s">
        <v>59</v>
      </c>
      <c r="I8" s="48" t="s">
        <v>60</v>
      </c>
      <c r="J8" s="47" t="s">
        <v>294</v>
      </c>
      <c r="K8" s="3" t="s">
        <v>59</v>
      </c>
      <c r="L8" s="48" t="s">
        <v>60</v>
      </c>
      <c r="M8" s="47" t="s">
        <v>294</v>
      </c>
      <c r="N8" s="3" t="s">
        <v>59</v>
      </c>
      <c r="O8" s="48" t="s">
        <v>60</v>
      </c>
      <c r="P8" s="47" t="s">
        <v>294</v>
      </c>
      <c r="Q8" s="3" t="s">
        <v>59</v>
      </c>
      <c r="R8" s="48" t="s">
        <v>60</v>
      </c>
      <c r="S8" s="47" t="s">
        <v>294</v>
      </c>
      <c r="T8" s="3" t="s">
        <v>59</v>
      </c>
      <c r="U8" s="46" t="s">
        <v>60</v>
      </c>
      <c r="V8" s="47" t="s">
        <v>294</v>
      </c>
      <c r="W8" s="3" t="s">
        <v>59</v>
      </c>
      <c r="X8" s="48" t="s">
        <v>60</v>
      </c>
      <c r="Y8" s="47" t="s">
        <v>294</v>
      </c>
      <c r="Z8" s="3" t="s">
        <v>59</v>
      </c>
      <c r="AA8" s="48" t="s">
        <v>60</v>
      </c>
      <c r="AB8" s="47" t="s">
        <v>294</v>
      </c>
      <c r="AC8" s="3" t="s">
        <v>59</v>
      </c>
      <c r="AD8" s="48" t="s">
        <v>60</v>
      </c>
      <c r="AE8" s="47" t="s">
        <v>294</v>
      </c>
      <c r="AF8" s="3" t="s">
        <v>59</v>
      </c>
      <c r="AG8" s="46" t="s">
        <v>60</v>
      </c>
      <c r="AH8" s="47" t="s">
        <v>294</v>
      </c>
      <c r="AI8" s="3" t="s">
        <v>59</v>
      </c>
      <c r="AJ8" s="48" t="s">
        <v>60</v>
      </c>
      <c r="AK8" s="47" t="s">
        <v>294</v>
      </c>
      <c r="AL8" s="3" t="s">
        <v>59</v>
      </c>
      <c r="AM8" s="48" t="s">
        <v>60</v>
      </c>
      <c r="AN8" s="47" t="s">
        <v>294</v>
      </c>
      <c r="AO8" s="3" t="s">
        <v>59</v>
      </c>
      <c r="AP8" s="46" t="s">
        <v>60</v>
      </c>
      <c r="AQ8" s="47" t="s">
        <v>294</v>
      </c>
      <c r="AR8" s="3" t="s">
        <v>59</v>
      </c>
      <c r="AS8" s="48" t="s">
        <v>60</v>
      </c>
      <c r="AT8" s="47" t="s">
        <v>294</v>
      </c>
      <c r="AU8" s="3" t="s">
        <v>59</v>
      </c>
      <c r="AV8" s="48" t="s">
        <v>60</v>
      </c>
      <c r="AW8" s="47" t="s">
        <v>294</v>
      </c>
      <c r="AX8" s="3" t="s">
        <v>59</v>
      </c>
      <c r="AY8" s="48" t="s">
        <v>60</v>
      </c>
      <c r="AZ8" s="47" t="s">
        <v>294</v>
      </c>
      <c r="BA8" s="3" t="s">
        <v>59</v>
      </c>
      <c r="BB8" s="48" t="s">
        <v>60</v>
      </c>
      <c r="BC8" s="47" t="s">
        <v>294</v>
      </c>
      <c r="BD8" s="3" t="s">
        <v>59</v>
      </c>
      <c r="BE8" s="46" t="s">
        <v>60</v>
      </c>
      <c r="BF8" s="47" t="s">
        <v>294</v>
      </c>
      <c r="BG8" s="48" t="s">
        <v>60</v>
      </c>
    </row>
    <row r="9" spans="1:59" x14ac:dyDescent="0.2">
      <c r="A9" s="14"/>
      <c r="B9" s="70"/>
      <c r="C9" s="10"/>
      <c r="D9" s="16"/>
      <c r="E9" s="5"/>
      <c r="F9" s="17">
        <f t="shared" ref="F9:F28" si="0">D9*E9</f>
        <v>0</v>
      </c>
      <c r="G9" s="16"/>
      <c r="H9" s="5"/>
      <c r="I9" s="17">
        <f t="shared" ref="I9:I28" si="1">G9*H9</f>
        <v>0</v>
      </c>
      <c r="J9" s="16"/>
      <c r="K9" s="5"/>
      <c r="L9" s="17">
        <f t="shared" ref="L9:L28" si="2">J9*K9</f>
        <v>0</v>
      </c>
      <c r="M9" s="16"/>
      <c r="N9" s="5"/>
      <c r="O9" s="17">
        <f t="shared" ref="O9:O28" si="3">M9*N9</f>
        <v>0</v>
      </c>
      <c r="P9" s="16"/>
      <c r="Q9" s="5"/>
      <c r="R9" s="17">
        <f t="shared" ref="R9:R28" si="4">P9*Q9</f>
        <v>0</v>
      </c>
      <c r="S9" s="16"/>
      <c r="T9" s="5"/>
      <c r="U9" s="72">
        <f t="shared" ref="U9:U28" si="5">S9*T9</f>
        <v>0</v>
      </c>
      <c r="V9" s="16"/>
      <c r="W9" s="5"/>
      <c r="X9" s="17">
        <f t="shared" ref="X9:X28" si="6">V9*W9</f>
        <v>0</v>
      </c>
      <c r="Y9" s="16"/>
      <c r="Z9" s="5"/>
      <c r="AA9" s="17">
        <f t="shared" ref="AA9:AA28" si="7">Y9*Z9</f>
        <v>0</v>
      </c>
      <c r="AB9" s="16"/>
      <c r="AC9" s="5"/>
      <c r="AD9" s="17">
        <f t="shared" ref="AD9:AD28" si="8">AB9*AC9</f>
        <v>0</v>
      </c>
      <c r="AE9" s="16"/>
      <c r="AF9" s="5"/>
      <c r="AG9" s="72">
        <f t="shared" ref="AG9:AG28" si="9">AE9*AF9</f>
        <v>0</v>
      </c>
      <c r="AH9" s="16"/>
      <c r="AI9" s="5"/>
      <c r="AJ9" s="17">
        <f t="shared" ref="AJ9:AJ28" si="10">AH9*AI9</f>
        <v>0</v>
      </c>
      <c r="AK9" s="16"/>
      <c r="AL9" s="5"/>
      <c r="AM9" s="17">
        <f t="shared" ref="AM9:AM28" si="11">AK9*AL9</f>
        <v>0</v>
      </c>
      <c r="AN9" s="16"/>
      <c r="AO9" s="5"/>
      <c r="AP9" s="72">
        <f t="shared" ref="AP9:AP28" si="12">AN9*AO9</f>
        <v>0</v>
      </c>
      <c r="AQ9" s="16"/>
      <c r="AR9" s="5"/>
      <c r="AS9" s="17">
        <f t="shared" ref="AS9:AS28" si="13">AQ9*AR9</f>
        <v>0</v>
      </c>
      <c r="AT9" s="16"/>
      <c r="AU9" s="5"/>
      <c r="AV9" s="17">
        <f t="shared" ref="AV9:AV28" si="14">AT9*AU9</f>
        <v>0</v>
      </c>
      <c r="AW9" s="16"/>
      <c r="AX9" s="5"/>
      <c r="AY9" s="17">
        <f t="shared" ref="AY9:AY28" si="15">AW9*AX9</f>
        <v>0</v>
      </c>
      <c r="AZ9" s="16"/>
      <c r="BA9" s="5"/>
      <c r="BB9" s="17">
        <f t="shared" ref="BB9:BB28" si="16">AZ9*BA9</f>
        <v>0</v>
      </c>
      <c r="BC9" s="16"/>
      <c r="BD9" s="5"/>
      <c r="BE9" s="72">
        <f t="shared" ref="BE9:BE28" si="17">BC9*BD9</f>
        <v>0</v>
      </c>
      <c r="BF9" s="354">
        <f>+D9+G9+J9+M9+P9+V9+Y9+AB9+AE9+AH9+AK9+AN9+AQ9+BC9+AT9+AW9+AZ9</f>
        <v>0</v>
      </c>
      <c r="BG9" s="17">
        <f>+F9+I9+L9+O9+R9+U9+X9+AA9+AD9+AG9+AJ9+AM9+AP9+AS9+BE9+AV9+AY9+BB9</f>
        <v>0</v>
      </c>
    </row>
    <row r="10" spans="1:59" x14ac:dyDescent="0.2">
      <c r="A10" s="14"/>
      <c r="B10" s="4"/>
      <c r="C10" s="10"/>
      <c r="D10" s="16"/>
      <c r="E10" s="5"/>
      <c r="F10" s="17">
        <f t="shared" si="0"/>
        <v>0</v>
      </c>
      <c r="G10" s="16"/>
      <c r="H10" s="5"/>
      <c r="I10" s="17">
        <f t="shared" si="1"/>
        <v>0</v>
      </c>
      <c r="J10" s="16"/>
      <c r="K10" s="5"/>
      <c r="L10" s="17">
        <f t="shared" si="2"/>
        <v>0</v>
      </c>
      <c r="M10" s="16"/>
      <c r="N10" s="5"/>
      <c r="O10" s="17">
        <f t="shared" si="3"/>
        <v>0</v>
      </c>
      <c r="P10" s="16"/>
      <c r="Q10" s="5"/>
      <c r="R10" s="17">
        <f t="shared" si="4"/>
        <v>0</v>
      </c>
      <c r="S10" s="16"/>
      <c r="T10" s="5"/>
      <c r="U10" s="72">
        <f t="shared" si="5"/>
        <v>0</v>
      </c>
      <c r="V10" s="16"/>
      <c r="W10" s="5"/>
      <c r="X10" s="17">
        <f t="shared" si="6"/>
        <v>0</v>
      </c>
      <c r="Y10" s="16"/>
      <c r="Z10" s="5"/>
      <c r="AA10" s="17">
        <f t="shared" si="7"/>
        <v>0</v>
      </c>
      <c r="AB10" s="16"/>
      <c r="AC10" s="5"/>
      <c r="AD10" s="17">
        <f t="shared" si="8"/>
        <v>0</v>
      </c>
      <c r="AE10" s="16"/>
      <c r="AF10" s="5"/>
      <c r="AG10" s="72">
        <f t="shared" si="9"/>
        <v>0</v>
      </c>
      <c r="AH10" s="16"/>
      <c r="AI10" s="5"/>
      <c r="AJ10" s="17">
        <f t="shared" si="10"/>
        <v>0</v>
      </c>
      <c r="AK10" s="16"/>
      <c r="AL10" s="5"/>
      <c r="AM10" s="17">
        <f t="shared" si="11"/>
        <v>0</v>
      </c>
      <c r="AN10" s="16"/>
      <c r="AO10" s="5"/>
      <c r="AP10" s="72">
        <f t="shared" si="12"/>
        <v>0</v>
      </c>
      <c r="AQ10" s="16"/>
      <c r="AR10" s="5"/>
      <c r="AS10" s="17">
        <f t="shared" si="13"/>
        <v>0</v>
      </c>
      <c r="AT10" s="16"/>
      <c r="AU10" s="5"/>
      <c r="AV10" s="17">
        <f t="shared" si="14"/>
        <v>0</v>
      </c>
      <c r="AW10" s="16"/>
      <c r="AX10" s="5"/>
      <c r="AY10" s="17">
        <f t="shared" si="15"/>
        <v>0</v>
      </c>
      <c r="AZ10" s="16"/>
      <c r="BA10" s="5"/>
      <c r="BB10" s="17">
        <f t="shared" si="16"/>
        <v>0</v>
      </c>
      <c r="BC10" s="16"/>
      <c r="BD10" s="5"/>
      <c r="BE10" s="72">
        <f t="shared" si="17"/>
        <v>0</v>
      </c>
      <c r="BF10" s="354">
        <f t="shared" ref="BF10:BF29" si="18">+D10+G10+J10+M10+P10+V10+Y10+AB10+AE10+AH10+AK10+AN10+AQ10+BC10+AT10+AW10+AZ10</f>
        <v>0</v>
      </c>
      <c r="BG10" s="17">
        <f t="shared" ref="BG10:BG33" si="19">+F10+I10+L10+O10+R10+U10+X10+AA10+AD10+AG10+AJ10+AM10+AP10+AS10+BE10+AV10+AY10+BB10</f>
        <v>0</v>
      </c>
    </row>
    <row r="11" spans="1:59" x14ac:dyDescent="0.2">
      <c r="A11" s="14"/>
      <c r="B11" s="4"/>
      <c r="C11" s="10"/>
      <c r="D11" s="16"/>
      <c r="E11" s="5"/>
      <c r="F11" s="17">
        <f t="shared" si="0"/>
        <v>0</v>
      </c>
      <c r="G11" s="16"/>
      <c r="H11" s="5"/>
      <c r="I11" s="17">
        <f t="shared" si="1"/>
        <v>0</v>
      </c>
      <c r="J11" s="16"/>
      <c r="K11" s="5"/>
      <c r="L11" s="17">
        <f t="shared" si="2"/>
        <v>0</v>
      </c>
      <c r="M11" s="16"/>
      <c r="N11" s="5"/>
      <c r="O11" s="17">
        <f t="shared" si="3"/>
        <v>0</v>
      </c>
      <c r="P11" s="16"/>
      <c r="Q11" s="5"/>
      <c r="R11" s="17">
        <f t="shared" si="4"/>
        <v>0</v>
      </c>
      <c r="S11" s="16"/>
      <c r="T11" s="5"/>
      <c r="U11" s="72">
        <f t="shared" si="5"/>
        <v>0</v>
      </c>
      <c r="V11" s="16"/>
      <c r="W11" s="5"/>
      <c r="X11" s="17">
        <f t="shared" si="6"/>
        <v>0</v>
      </c>
      <c r="Y11" s="16"/>
      <c r="Z11" s="5"/>
      <c r="AA11" s="17">
        <f t="shared" si="7"/>
        <v>0</v>
      </c>
      <c r="AB11" s="16"/>
      <c r="AC11" s="5"/>
      <c r="AD11" s="17">
        <f t="shared" si="8"/>
        <v>0</v>
      </c>
      <c r="AE11" s="16"/>
      <c r="AF11" s="5"/>
      <c r="AG11" s="72">
        <f t="shared" si="9"/>
        <v>0</v>
      </c>
      <c r="AH11" s="16"/>
      <c r="AI11" s="5"/>
      <c r="AJ11" s="17">
        <f t="shared" si="10"/>
        <v>0</v>
      </c>
      <c r="AK11" s="16"/>
      <c r="AL11" s="5"/>
      <c r="AM11" s="17">
        <f t="shared" si="11"/>
        <v>0</v>
      </c>
      <c r="AN11" s="16"/>
      <c r="AO11" s="5"/>
      <c r="AP11" s="72">
        <f t="shared" si="12"/>
        <v>0</v>
      </c>
      <c r="AQ11" s="16"/>
      <c r="AR11" s="5"/>
      <c r="AS11" s="17">
        <f t="shared" si="13"/>
        <v>0</v>
      </c>
      <c r="AT11" s="16"/>
      <c r="AU11" s="5"/>
      <c r="AV11" s="17">
        <f t="shared" si="14"/>
        <v>0</v>
      </c>
      <c r="AW11" s="16"/>
      <c r="AX11" s="5"/>
      <c r="AY11" s="17">
        <f t="shared" si="15"/>
        <v>0</v>
      </c>
      <c r="AZ11" s="16"/>
      <c r="BA11" s="5"/>
      <c r="BB11" s="17">
        <f t="shared" si="16"/>
        <v>0</v>
      </c>
      <c r="BC11" s="16"/>
      <c r="BD11" s="5"/>
      <c r="BE11" s="72">
        <f t="shared" si="17"/>
        <v>0</v>
      </c>
      <c r="BF11" s="354">
        <f t="shared" si="18"/>
        <v>0</v>
      </c>
      <c r="BG11" s="17">
        <f t="shared" si="19"/>
        <v>0</v>
      </c>
    </row>
    <row r="12" spans="1:59" x14ac:dyDescent="0.2">
      <c r="A12" s="14"/>
      <c r="B12" s="4"/>
      <c r="C12" s="10"/>
      <c r="D12" s="16"/>
      <c r="E12" s="5"/>
      <c r="F12" s="17">
        <f t="shared" si="0"/>
        <v>0</v>
      </c>
      <c r="G12" s="16"/>
      <c r="H12" s="5"/>
      <c r="I12" s="17">
        <f t="shared" si="1"/>
        <v>0</v>
      </c>
      <c r="J12" s="16"/>
      <c r="K12" s="5"/>
      <c r="L12" s="17">
        <f t="shared" si="2"/>
        <v>0</v>
      </c>
      <c r="M12" s="16"/>
      <c r="N12" s="5"/>
      <c r="O12" s="17">
        <f t="shared" si="3"/>
        <v>0</v>
      </c>
      <c r="P12" s="16"/>
      <c r="Q12" s="5"/>
      <c r="R12" s="17">
        <f t="shared" si="4"/>
        <v>0</v>
      </c>
      <c r="S12" s="16"/>
      <c r="T12" s="5"/>
      <c r="U12" s="72">
        <f t="shared" si="5"/>
        <v>0</v>
      </c>
      <c r="V12" s="16"/>
      <c r="W12" s="5"/>
      <c r="X12" s="17">
        <f t="shared" si="6"/>
        <v>0</v>
      </c>
      <c r="Y12" s="16"/>
      <c r="Z12" s="5"/>
      <c r="AA12" s="17">
        <f t="shared" si="7"/>
        <v>0</v>
      </c>
      <c r="AB12" s="16"/>
      <c r="AC12" s="5"/>
      <c r="AD12" s="17">
        <f t="shared" si="8"/>
        <v>0</v>
      </c>
      <c r="AE12" s="16"/>
      <c r="AF12" s="5"/>
      <c r="AG12" s="72">
        <f t="shared" si="9"/>
        <v>0</v>
      </c>
      <c r="AH12" s="16"/>
      <c r="AI12" s="5"/>
      <c r="AJ12" s="17">
        <f t="shared" si="10"/>
        <v>0</v>
      </c>
      <c r="AK12" s="16"/>
      <c r="AL12" s="5"/>
      <c r="AM12" s="17">
        <f t="shared" si="11"/>
        <v>0</v>
      </c>
      <c r="AN12" s="16"/>
      <c r="AO12" s="5"/>
      <c r="AP12" s="72">
        <f t="shared" si="12"/>
        <v>0</v>
      </c>
      <c r="AQ12" s="16"/>
      <c r="AR12" s="5"/>
      <c r="AS12" s="17">
        <f t="shared" si="13"/>
        <v>0</v>
      </c>
      <c r="AT12" s="16"/>
      <c r="AU12" s="5"/>
      <c r="AV12" s="17">
        <f t="shared" si="14"/>
        <v>0</v>
      </c>
      <c r="AW12" s="16"/>
      <c r="AX12" s="5"/>
      <c r="AY12" s="17">
        <f t="shared" si="15"/>
        <v>0</v>
      </c>
      <c r="AZ12" s="16"/>
      <c r="BA12" s="5"/>
      <c r="BB12" s="17">
        <f t="shared" si="16"/>
        <v>0</v>
      </c>
      <c r="BC12" s="16"/>
      <c r="BD12" s="5"/>
      <c r="BE12" s="72">
        <f t="shared" si="17"/>
        <v>0</v>
      </c>
      <c r="BF12" s="354">
        <f t="shared" si="18"/>
        <v>0</v>
      </c>
      <c r="BG12" s="17">
        <f t="shared" si="19"/>
        <v>0</v>
      </c>
    </row>
    <row r="13" spans="1:59" x14ac:dyDescent="0.2">
      <c r="A13" s="14"/>
      <c r="B13" s="4"/>
      <c r="C13" s="10"/>
      <c r="D13" s="16"/>
      <c r="E13" s="5"/>
      <c r="F13" s="17">
        <f t="shared" si="0"/>
        <v>0</v>
      </c>
      <c r="G13" s="16"/>
      <c r="H13" s="5"/>
      <c r="I13" s="17">
        <f t="shared" si="1"/>
        <v>0</v>
      </c>
      <c r="J13" s="16"/>
      <c r="K13" s="5"/>
      <c r="L13" s="17">
        <f t="shared" si="2"/>
        <v>0</v>
      </c>
      <c r="M13" s="16"/>
      <c r="N13" s="5"/>
      <c r="O13" s="17">
        <f t="shared" si="3"/>
        <v>0</v>
      </c>
      <c r="P13" s="16"/>
      <c r="Q13" s="5"/>
      <c r="R13" s="17">
        <f t="shared" si="4"/>
        <v>0</v>
      </c>
      <c r="S13" s="16"/>
      <c r="T13" s="5"/>
      <c r="U13" s="72">
        <f t="shared" si="5"/>
        <v>0</v>
      </c>
      <c r="V13" s="16"/>
      <c r="W13" s="5"/>
      <c r="X13" s="17">
        <f t="shared" si="6"/>
        <v>0</v>
      </c>
      <c r="Y13" s="16"/>
      <c r="Z13" s="5"/>
      <c r="AA13" s="17">
        <f t="shared" si="7"/>
        <v>0</v>
      </c>
      <c r="AB13" s="16"/>
      <c r="AC13" s="5"/>
      <c r="AD13" s="17">
        <f t="shared" si="8"/>
        <v>0</v>
      </c>
      <c r="AE13" s="16"/>
      <c r="AF13" s="5"/>
      <c r="AG13" s="72">
        <f t="shared" si="9"/>
        <v>0</v>
      </c>
      <c r="AH13" s="16"/>
      <c r="AI13" s="5"/>
      <c r="AJ13" s="17">
        <f t="shared" si="10"/>
        <v>0</v>
      </c>
      <c r="AK13" s="16"/>
      <c r="AL13" s="5"/>
      <c r="AM13" s="17">
        <f t="shared" si="11"/>
        <v>0</v>
      </c>
      <c r="AN13" s="16"/>
      <c r="AO13" s="5"/>
      <c r="AP13" s="72">
        <f t="shared" si="12"/>
        <v>0</v>
      </c>
      <c r="AQ13" s="16"/>
      <c r="AR13" s="5"/>
      <c r="AS13" s="17">
        <f t="shared" si="13"/>
        <v>0</v>
      </c>
      <c r="AT13" s="16"/>
      <c r="AU13" s="5"/>
      <c r="AV13" s="17">
        <f t="shared" si="14"/>
        <v>0</v>
      </c>
      <c r="AW13" s="16"/>
      <c r="AX13" s="5"/>
      <c r="AY13" s="17">
        <f t="shared" si="15"/>
        <v>0</v>
      </c>
      <c r="AZ13" s="16"/>
      <c r="BA13" s="5"/>
      <c r="BB13" s="17">
        <f t="shared" si="16"/>
        <v>0</v>
      </c>
      <c r="BC13" s="16"/>
      <c r="BD13" s="5"/>
      <c r="BE13" s="72">
        <f t="shared" si="17"/>
        <v>0</v>
      </c>
      <c r="BF13" s="354">
        <f t="shared" si="18"/>
        <v>0</v>
      </c>
      <c r="BG13" s="17">
        <f t="shared" si="19"/>
        <v>0</v>
      </c>
    </row>
    <row r="14" spans="1:59" x14ac:dyDescent="0.2">
      <c r="A14" s="14"/>
      <c r="B14" s="4"/>
      <c r="C14" s="10"/>
      <c r="D14" s="16"/>
      <c r="E14" s="5"/>
      <c r="F14" s="17">
        <f t="shared" si="0"/>
        <v>0</v>
      </c>
      <c r="G14" s="16"/>
      <c r="H14" s="5"/>
      <c r="I14" s="17">
        <f t="shared" si="1"/>
        <v>0</v>
      </c>
      <c r="J14" s="16"/>
      <c r="K14" s="5"/>
      <c r="L14" s="17">
        <f t="shared" si="2"/>
        <v>0</v>
      </c>
      <c r="M14" s="16"/>
      <c r="N14" s="5"/>
      <c r="O14" s="17">
        <f t="shared" si="3"/>
        <v>0</v>
      </c>
      <c r="P14" s="16"/>
      <c r="Q14" s="5"/>
      <c r="R14" s="17">
        <f t="shared" si="4"/>
        <v>0</v>
      </c>
      <c r="S14" s="16"/>
      <c r="T14" s="5"/>
      <c r="U14" s="72">
        <f t="shared" si="5"/>
        <v>0</v>
      </c>
      <c r="V14" s="16"/>
      <c r="W14" s="5"/>
      <c r="X14" s="17">
        <f t="shared" si="6"/>
        <v>0</v>
      </c>
      <c r="Y14" s="16"/>
      <c r="Z14" s="5"/>
      <c r="AA14" s="17">
        <f t="shared" si="7"/>
        <v>0</v>
      </c>
      <c r="AB14" s="16"/>
      <c r="AC14" s="5"/>
      <c r="AD14" s="17">
        <f t="shared" si="8"/>
        <v>0</v>
      </c>
      <c r="AE14" s="16"/>
      <c r="AF14" s="5"/>
      <c r="AG14" s="72">
        <f t="shared" si="9"/>
        <v>0</v>
      </c>
      <c r="AH14" s="16"/>
      <c r="AI14" s="5"/>
      <c r="AJ14" s="17">
        <f t="shared" si="10"/>
        <v>0</v>
      </c>
      <c r="AK14" s="16"/>
      <c r="AL14" s="5"/>
      <c r="AM14" s="17">
        <f t="shared" si="11"/>
        <v>0</v>
      </c>
      <c r="AN14" s="16"/>
      <c r="AO14" s="5"/>
      <c r="AP14" s="72">
        <f t="shared" si="12"/>
        <v>0</v>
      </c>
      <c r="AQ14" s="16"/>
      <c r="AR14" s="5"/>
      <c r="AS14" s="17">
        <f t="shared" si="13"/>
        <v>0</v>
      </c>
      <c r="AT14" s="16"/>
      <c r="AU14" s="5"/>
      <c r="AV14" s="17">
        <f t="shared" si="14"/>
        <v>0</v>
      </c>
      <c r="AW14" s="16"/>
      <c r="AX14" s="5"/>
      <c r="AY14" s="17">
        <f t="shared" si="15"/>
        <v>0</v>
      </c>
      <c r="AZ14" s="16"/>
      <c r="BA14" s="5"/>
      <c r="BB14" s="17">
        <f t="shared" si="16"/>
        <v>0</v>
      </c>
      <c r="BC14" s="16"/>
      <c r="BD14" s="5"/>
      <c r="BE14" s="72">
        <f t="shared" si="17"/>
        <v>0</v>
      </c>
      <c r="BF14" s="354">
        <f t="shared" si="18"/>
        <v>0</v>
      </c>
      <c r="BG14" s="17">
        <f t="shared" si="19"/>
        <v>0</v>
      </c>
    </row>
    <row r="15" spans="1:59" x14ac:dyDescent="0.2">
      <c r="A15" s="14"/>
      <c r="B15" s="4"/>
      <c r="C15" s="10"/>
      <c r="D15" s="16"/>
      <c r="E15" s="5"/>
      <c r="F15" s="17">
        <f t="shared" si="0"/>
        <v>0</v>
      </c>
      <c r="G15" s="16"/>
      <c r="H15" s="5"/>
      <c r="I15" s="17">
        <f t="shared" si="1"/>
        <v>0</v>
      </c>
      <c r="J15" s="16"/>
      <c r="K15" s="5"/>
      <c r="L15" s="17">
        <f t="shared" si="2"/>
        <v>0</v>
      </c>
      <c r="M15" s="16"/>
      <c r="N15" s="5"/>
      <c r="O15" s="17">
        <f t="shared" si="3"/>
        <v>0</v>
      </c>
      <c r="P15" s="16"/>
      <c r="Q15" s="5"/>
      <c r="R15" s="17">
        <f t="shared" si="4"/>
        <v>0</v>
      </c>
      <c r="S15" s="16"/>
      <c r="T15" s="5"/>
      <c r="U15" s="72">
        <f t="shared" si="5"/>
        <v>0</v>
      </c>
      <c r="V15" s="16"/>
      <c r="W15" s="5"/>
      <c r="X15" s="17">
        <f t="shared" si="6"/>
        <v>0</v>
      </c>
      <c r="Y15" s="16"/>
      <c r="Z15" s="5"/>
      <c r="AA15" s="17">
        <f t="shared" si="7"/>
        <v>0</v>
      </c>
      <c r="AB15" s="16"/>
      <c r="AC15" s="5"/>
      <c r="AD15" s="17">
        <f t="shared" si="8"/>
        <v>0</v>
      </c>
      <c r="AE15" s="16"/>
      <c r="AF15" s="5"/>
      <c r="AG15" s="72">
        <f t="shared" si="9"/>
        <v>0</v>
      </c>
      <c r="AH15" s="16"/>
      <c r="AI15" s="5"/>
      <c r="AJ15" s="17">
        <f t="shared" si="10"/>
        <v>0</v>
      </c>
      <c r="AK15" s="16"/>
      <c r="AL15" s="5"/>
      <c r="AM15" s="17">
        <f t="shared" si="11"/>
        <v>0</v>
      </c>
      <c r="AN15" s="16"/>
      <c r="AO15" s="5"/>
      <c r="AP15" s="72">
        <f t="shared" si="12"/>
        <v>0</v>
      </c>
      <c r="AQ15" s="16"/>
      <c r="AR15" s="5"/>
      <c r="AS15" s="17">
        <f t="shared" si="13"/>
        <v>0</v>
      </c>
      <c r="AT15" s="16"/>
      <c r="AU15" s="5"/>
      <c r="AV15" s="17">
        <f t="shared" si="14"/>
        <v>0</v>
      </c>
      <c r="AW15" s="16"/>
      <c r="AX15" s="5"/>
      <c r="AY15" s="17">
        <f t="shared" si="15"/>
        <v>0</v>
      </c>
      <c r="AZ15" s="16"/>
      <c r="BA15" s="5"/>
      <c r="BB15" s="17">
        <f t="shared" si="16"/>
        <v>0</v>
      </c>
      <c r="BC15" s="16"/>
      <c r="BD15" s="5"/>
      <c r="BE15" s="72">
        <f t="shared" si="17"/>
        <v>0</v>
      </c>
      <c r="BF15" s="354">
        <f>+D15+G15+J15+M15+P15+S15+V15+Y15+AB15+AE15+AH15+AK15+AN15+AQ15+AT15+AW15+AZ15+BC15</f>
        <v>0</v>
      </c>
      <c r="BG15" s="17">
        <f t="shared" si="19"/>
        <v>0</v>
      </c>
    </row>
    <row r="16" spans="1:59" x14ac:dyDescent="0.2">
      <c r="A16" s="14"/>
      <c r="B16" s="4"/>
      <c r="C16" s="10"/>
      <c r="D16" s="16"/>
      <c r="E16" s="5"/>
      <c r="F16" s="17">
        <f t="shared" si="0"/>
        <v>0</v>
      </c>
      <c r="G16" s="16"/>
      <c r="H16" s="5"/>
      <c r="I16" s="17">
        <f t="shared" si="1"/>
        <v>0</v>
      </c>
      <c r="J16" s="16"/>
      <c r="K16" s="5"/>
      <c r="L16" s="17">
        <f t="shared" si="2"/>
        <v>0</v>
      </c>
      <c r="M16" s="16"/>
      <c r="N16" s="5"/>
      <c r="O16" s="17">
        <f t="shared" si="3"/>
        <v>0</v>
      </c>
      <c r="P16" s="16"/>
      <c r="Q16" s="5"/>
      <c r="R16" s="17">
        <f t="shared" si="4"/>
        <v>0</v>
      </c>
      <c r="S16" s="16"/>
      <c r="T16" s="5"/>
      <c r="U16" s="72">
        <f t="shared" si="5"/>
        <v>0</v>
      </c>
      <c r="V16" s="16"/>
      <c r="W16" s="5"/>
      <c r="X16" s="17">
        <f t="shared" si="6"/>
        <v>0</v>
      </c>
      <c r="Y16" s="16"/>
      <c r="Z16" s="5"/>
      <c r="AA16" s="17">
        <f t="shared" si="7"/>
        <v>0</v>
      </c>
      <c r="AB16" s="16"/>
      <c r="AC16" s="5"/>
      <c r="AD16" s="17">
        <f t="shared" si="8"/>
        <v>0</v>
      </c>
      <c r="AE16" s="16"/>
      <c r="AF16" s="5"/>
      <c r="AG16" s="72">
        <f t="shared" si="9"/>
        <v>0</v>
      </c>
      <c r="AH16" s="16"/>
      <c r="AI16" s="5"/>
      <c r="AJ16" s="17">
        <f t="shared" si="10"/>
        <v>0</v>
      </c>
      <c r="AK16" s="16"/>
      <c r="AL16" s="5"/>
      <c r="AM16" s="17">
        <f t="shared" si="11"/>
        <v>0</v>
      </c>
      <c r="AN16" s="16"/>
      <c r="AO16" s="5"/>
      <c r="AP16" s="72">
        <f t="shared" si="12"/>
        <v>0</v>
      </c>
      <c r="AQ16" s="16"/>
      <c r="AR16" s="5"/>
      <c r="AS16" s="17">
        <f t="shared" si="13"/>
        <v>0</v>
      </c>
      <c r="AT16" s="16"/>
      <c r="AU16" s="5"/>
      <c r="AV16" s="17">
        <f t="shared" si="14"/>
        <v>0</v>
      </c>
      <c r="AW16" s="16"/>
      <c r="AX16" s="5"/>
      <c r="AY16" s="17">
        <f t="shared" si="15"/>
        <v>0</v>
      </c>
      <c r="AZ16" s="16"/>
      <c r="BA16" s="5"/>
      <c r="BB16" s="17">
        <f t="shared" si="16"/>
        <v>0</v>
      </c>
      <c r="BC16" s="16"/>
      <c r="BD16" s="5"/>
      <c r="BE16" s="72">
        <f t="shared" si="17"/>
        <v>0</v>
      </c>
      <c r="BF16" s="354">
        <f t="shared" ref="BF16:BF29" si="20">+D16+G16+J16+M16+P16+S16+V16+Y16+AB16+AE16+AH16+AK16+AN16+AQ16+AT16+AW16+AZ16+BC16</f>
        <v>0</v>
      </c>
      <c r="BG16" s="17">
        <f t="shared" si="19"/>
        <v>0</v>
      </c>
    </row>
    <row r="17" spans="1:59" x14ac:dyDescent="0.2">
      <c r="A17" s="14"/>
      <c r="B17" s="4"/>
      <c r="C17" s="10"/>
      <c r="D17" s="16"/>
      <c r="E17" s="5"/>
      <c r="F17" s="17">
        <f t="shared" si="0"/>
        <v>0</v>
      </c>
      <c r="G17" s="16"/>
      <c r="H17" s="5"/>
      <c r="I17" s="17">
        <f t="shared" si="1"/>
        <v>0</v>
      </c>
      <c r="J17" s="16"/>
      <c r="K17" s="5"/>
      <c r="L17" s="17">
        <f t="shared" si="2"/>
        <v>0</v>
      </c>
      <c r="M17" s="16"/>
      <c r="N17" s="5"/>
      <c r="O17" s="17">
        <f t="shared" si="3"/>
        <v>0</v>
      </c>
      <c r="P17" s="16"/>
      <c r="Q17" s="5"/>
      <c r="R17" s="17">
        <f t="shared" si="4"/>
        <v>0</v>
      </c>
      <c r="S17" s="16"/>
      <c r="T17" s="5"/>
      <c r="U17" s="72">
        <f t="shared" si="5"/>
        <v>0</v>
      </c>
      <c r="V17" s="16"/>
      <c r="W17" s="5"/>
      <c r="X17" s="17">
        <f t="shared" si="6"/>
        <v>0</v>
      </c>
      <c r="Y17" s="16"/>
      <c r="Z17" s="5"/>
      <c r="AA17" s="17">
        <f t="shared" si="7"/>
        <v>0</v>
      </c>
      <c r="AB17" s="16"/>
      <c r="AC17" s="5"/>
      <c r="AD17" s="17">
        <f t="shared" si="8"/>
        <v>0</v>
      </c>
      <c r="AE17" s="16"/>
      <c r="AF17" s="5"/>
      <c r="AG17" s="72">
        <f t="shared" si="9"/>
        <v>0</v>
      </c>
      <c r="AH17" s="16"/>
      <c r="AI17" s="5"/>
      <c r="AJ17" s="17">
        <f t="shared" si="10"/>
        <v>0</v>
      </c>
      <c r="AK17" s="16"/>
      <c r="AL17" s="5"/>
      <c r="AM17" s="17">
        <f t="shared" si="11"/>
        <v>0</v>
      </c>
      <c r="AN17" s="16"/>
      <c r="AO17" s="5"/>
      <c r="AP17" s="72">
        <f t="shared" si="12"/>
        <v>0</v>
      </c>
      <c r="AQ17" s="16"/>
      <c r="AR17" s="5"/>
      <c r="AS17" s="17">
        <f t="shared" si="13"/>
        <v>0</v>
      </c>
      <c r="AT17" s="16"/>
      <c r="AU17" s="5"/>
      <c r="AV17" s="17">
        <f t="shared" si="14"/>
        <v>0</v>
      </c>
      <c r="AW17" s="16"/>
      <c r="AX17" s="5"/>
      <c r="AY17" s="17">
        <f t="shared" si="15"/>
        <v>0</v>
      </c>
      <c r="AZ17" s="16"/>
      <c r="BA17" s="5"/>
      <c r="BB17" s="17">
        <f t="shared" si="16"/>
        <v>0</v>
      </c>
      <c r="BC17" s="16"/>
      <c r="BD17" s="5"/>
      <c r="BE17" s="72">
        <f t="shared" si="17"/>
        <v>0</v>
      </c>
      <c r="BF17" s="354">
        <f t="shared" si="20"/>
        <v>0</v>
      </c>
      <c r="BG17" s="17">
        <f t="shared" si="19"/>
        <v>0</v>
      </c>
    </row>
    <row r="18" spans="1:59" x14ac:dyDescent="0.2">
      <c r="A18" s="14"/>
      <c r="B18" s="4"/>
      <c r="C18" s="10"/>
      <c r="D18" s="16"/>
      <c r="E18" s="5"/>
      <c r="F18" s="17">
        <f t="shared" si="0"/>
        <v>0</v>
      </c>
      <c r="G18" s="16"/>
      <c r="H18" s="5"/>
      <c r="I18" s="17">
        <f t="shared" si="1"/>
        <v>0</v>
      </c>
      <c r="J18" s="16"/>
      <c r="K18" s="5"/>
      <c r="L18" s="17">
        <f t="shared" si="2"/>
        <v>0</v>
      </c>
      <c r="M18" s="16"/>
      <c r="N18" s="5"/>
      <c r="O18" s="17">
        <f t="shared" si="3"/>
        <v>0</v>
      </c>
      <c r="P18" s="16"/>
      <c r="Q18" s="5"/>
      <c r="R18" s="17">
        <f t="shared" si="4"/>
        <v>0</v>
      </c>
      <c r="S18" s="16"/>
      <c r="T18" s="5"/>
      <c r="U18" s="72">
        <f t="shared" si="5"/>
        <v>0</v>
      </c>
      <c r="V18" s="16"/>
      <c r="W18" s="5"/>
      <c r="X18" s="17">
        <f t="shared" si="6"/>
        <v>0</v>
      </c>
      <c r="Y18" s="16"/>
      <c r="Z18" s="5"/>
      <c r="AA18" s="17">
        <f t="shared" si="7"/>
        <v>0</v>
      </c>
      <c r="AB18" s="16"/>
      <c r="AC18" s="5"/>
      <c r="AD18" s="17">
        <f t="shared" si="8"/>
        <v>0</v>
      </c>
      <c r="AE18" s="16"/>
      <c r="AF18" s="5"/>
      <c r="AG18" s="72">
        <f t="shared" si="9"/>
        <v>0</v>
      </c>
      <c r="AH18" s="16"/>
      <c r="AI18" s="5"/>
      <c r="AJ18" s="17">
        <f t="shared" si="10"/>
        <v>0</v>
      </c>
      <c r="AK18" s="16"/>
      <c r="AL18" s="5"/>
      <c r="AM18" s="17">
        <f t="shared" si="11"/>
        <v>0</v>
      </c>
      <c r="AN18" s="16"/>
      <c r="AO18" s="5"/>
      <c r="AP18" s="72">
        <f t="shared" si="12"/>
        <v>0</v>
      </c>
      <c r="AQ18" s="16"/>
      <c r="AR18" s="5"/>
      <c r="AS18" s="17">
        <f t="shared" si="13"/>
        <v>0</v>
      </c>
      <c r="AT18" s="16"/>
      <c r="AU18" s="5"/>
      <c r="AV18" s="17">
        <f t="shared" si="14"/>
        <v>0</v>
      </c>
      <c r="AW18" s="16"/>
      <c r="AX18" s="5"/>
      <c r="AY18" s="17">
        <f t="shared" si="15"/>
        <v>0</v>
      </c>
      <c r="AZ18" s="16"/>
      <c r="BA18" s="5"/>
      <c r="BB18" s="17">
        <f t="shared" si="16"/>
        <v>0</v>
      </c>
      <c r="BC18" s="16"/>
      <c r="BD18" s="5"/>
      <c r="BE18" s="72">
        <f t="shared" si="17"/>
        <v>0</v>
      </c>
      <c r="BF18" s="354">
        <f t="shared" si="20"/>
        <v>0</v>
      </c>
      <c r="BG18" s="17">
        <f t="shared" si="19"/>
        <v>0</v>
      </c>
    </row>
    <row r="19" spans="1:59" x14ac:dyDescent="0.2">
      <c r="A19" s="14"/>
      <c r="B19" s="4"/>
      <c r="C19" s="10"/>
      <c r="D19" s="16"/>
      <c r="E19" s="5"/>
      <c r="F19" s="17">
        <f t="shared" si="0"/>
        <v>0</v>
      </c>
      <c r="G19" s="16"/>
      <c r="H19" s="5"/>
      <c r="I19" s="17">
        <f t="shared" si="1"/>
        <v>0</v>
      </c>
      <c r="J19" s="16"/>
      <c r="K19" s="5"/>
      <c r="L19" s="17">
        <f t="shared" si="2"/>
        <v>0</v>
      </c>
      <c r="M19" s="16"/>
      <c r="N19" s="5"/>
      <c r="O19" s="17">
        <f t="shared" si="3"/>
        <v>0</v>
      </c>
      <c r="P19" s="16"/>
      <c r="Q19" s="5"/>
      <c r="R19" s="17">
        <f t="shared" si="4"/>
        <v>0</v>
      </c>
      <c r="S19" s="16"/>
      <c r="T19" s="5"/>
      <c r="U19" s="72">
        <f t="shared" si="5"/>
        <v>0</v>
      </c>
      <c r="V19" s="16"/>
      <c r="W19" s="5"/>
      <c r="X19" s="17">
        <f t="shared" si="6"/>
        <v>0</v>
      </c>
      <c r="Y19" s="16"/>
      <c r="Z19" s="5"/>
      <c r="AA19" s="17">
        <f t="shared" si="7"/>
        <v>0</v>
      </c>
      <c r="AB19" s="16"/>
      <c r="AC19" s="5"/>
      <c r="AD19" s="17">
        <f t="shared" si="8"/>
        <v>0</v>
      </c>
      <c r="AE19" s="16"/>
      <c r="AF19" s="5"/>
      <c r="AG19" s="72">
        <f t="shared" si="9"/>
        <v>0</v>
      </c>
      <c r="AH19" s="16"/>
      <c r="AI19" s="5"/>
      <c r="AJ19" s="17">
        <f t="shared" si="10"/>
        <v>0</v>
      </c>
      <c r="AK19" s="16"/>
      <c r="AL19" s="5"/>
      <c r="AM19" s="17">
        <f t="shared" si="11"/>
        <v>0</v>
      </c>
      <c r="AN19" s="16"/>
      <c r="AO19" s="5"/>
      <c r="AP19" s="72">
        <f t="shared" si="12"/>
        <v>0</v>
      </c>
      <c r="AQ19" s="16"/>
      <c r="AR19" s="5"/>
      <c r="AS19" s="17">
        <f t="shared" si="13"/>
        <v>0</v>
      </c>
      <c r="AT19" s="16"/>
      <c r="AU19" s="5"/>
      <c r="AV19" s="17">
        <f t="shared" si="14"/>
        <v>0</v>
      </c>
      <c r="AW19" s="16"/>
      <c r="AX19" s="5"/>
      <c r="AY19" s="17">
        <f t="shared" si="15"/>
        <v>0</v>
      </c>
      <c r="AZ19" s="16"/>
      <c r="BA19" s="5"/>
      <c r="BB19" s="17">
        <f t="shared" si="16"/>
        <v>0</v>
      </c>
      <c r="BC19" s="16"/>
      <c r="BD19" s="5"/>
      <c r="BE19" s="72">
        <f t="shared" si="17"/>
        <v>0</v>
      </c>
      <c r="BF19" s="354">
        <f t="shared" si="20"/>
        <v>0</v>
      </c>
      <c r="BG19" s="17">
        <f t="shared" si="19"/>
        <v>0</v>
      </c>
    </row>
    <row r="20" spans="1:59" x14ac:dyDescent="0.2">
      <c r="A20" s="14"/>
      <c r="B20" s="4"/>
      <c r="C20" s="10"/>
      <c r="D20" s="16"/>
      <c r="E20" s="5"/>
      <c r="F20" s="17">
        <f t="shared" si="0"/>
        <v>0</v>
      </c>
      <c r="G20" s="16"/>
      <c r="H20" s="5"/>
      <c r="I20" s="17">
        <f t="shared" si="1"/>
        <v>0</v>
      </c>
      <c r="J20" s="16"/>
      <c r="K20" s="5"/>
      <c r="L20" s="17">
        <f t="shared" si="2"/>
        <v>0</v>
      </c>
      <c r="M20" s="16"/>
      <c r="N20" s="5"/>
      <c r="O20" s="17">
        <f t="shared" si="3"/>
        <v>0</v>
      </c>
      <c r="P20" s="16"/>
      <c r="Q20" s="5"/>
      <c r="R20" s="17">
        <f t="shared" si="4"/>
        <v>0</v>
      </c>
      <c r="S20" s="16"/>
      <c r="T20" s="5"/>
      <c r="U20" s="72">
        <f t="shared" si="5"/>
        <v>0</v>
      </c>
      <c r="V20" s="16"/>
      <c r="W20" s="5"/>
      <c r="X20" s="17">
        <f t="shared" si="6"/>
        <v>0</v>
      </c>
      <c r="Y20" s="16"/>
      <c r="Z20" s="5"/>
      <c r="AA20" s="17">
        <f t="shared" si="7"/>
        <v>0</v>
      </c>
      <c r="AB20" s="16"/>
      <c r="AC20" s="5"/>
      <c r="AD20" s="17">
        <f t="shared" si="8"/>
        <v>0</v>
      </c>
      <c r="AE20" s="16"/>
      <c r="AF20" s="5"/>
      <c r="AG20" s="72">
        <f t="shared" si="9"/>
        <v>0</v>
      </c>
      <c r="AH20" s="16"/>
      <c r="AI20" s="5"/>
      <c r="AJ20" s="17">
        <f t="shared" si="10"/>
        <v>0</v>
      </c>
      <c r="AK20" s="16"/>
      <c r="AL20" s="5"/>
      <c r="AM20" s="17">
        <f t="shared" si="11"/>
        <v>0</v>
      </c>
      <c r="AN20" s="16"/>
      <c r="AO20" s="5"/>
      <c r="AP20" s="72">
        <f t="shared" si="12"/>
        <v>0</v>
      </c>
      <c r="AQ20" s="16"/>
      <c r="AR20" s="5"/>
      <c r="AS20" s="17">
        <f t="shared" si="13"/>
        <v>0</v>
      </c>
      <c r="AT20" s="16"/>
      <c r="AU20" s="5"/>
      <c r="AV20" s="17">
        <f t="shared" si="14"/>
        <v>0</v>
      </c>
      <c r="AW20" s="16"/>
      <c r="AX20" s="5"/>
      <c r="AY20" s="17">
        <f t="shared" si="15"/>
        <v>0</v>
      </c>
      <c r="AZ20" s="16"/>
      <c r="BA20" s="5"/>
      <c r="BB20" s="17">
        <f t="shared" si="16"/>
        <v>0</v>
      </c>
      <c r="BC20" s="16"/>
      <c r="BD20" s="5"/>
      <c r="BE20" s="72">
        <f t="shared" si="17"/>
        <v>0</v>
      </c>
      <c r="BF20" s="354">
        <f t="shared" si="20"/>
        <v>0</v>
      </c>
      <c r="BG20" s="17">
        <f t="shared" si="19"/>
        <v>0</v>
      </c>
    </row>
    <row r="21" spans="1:59" x14ac:dyDescent="0.2">
      <c r="A21" s="14"/>
      <c r="B21" s="4"/>
      <c r="C21" s="10"/>
      <c r="D21" s="16"/>
      <c r="E21" s="5"/>
      <c r="F21" s="17">
        <f t="shared" si="0"/>
        <v>0</v>
      </c>
      <c r="G21" s="16"/>
      <c r="H21" s="5"/>
      <c r="I21" s="17">
        <f t="shared" si="1"/>
        <v>0</v>
      </c>
      <c r="J21" s="16"/>
      <c r="K21" s="5"/>
      <c r="L21" s="17">
        <f t="shared" si="2"/>
        <v>0</v>
      </c>
      <c r="M21" s="16"/>
      <c r="N21" s="5"/>
      <c r="O21" s="17">
        <f t="shared" si="3"/>
        <v>0</v>
      </c>
      <c r="P21" s="16"/>
      <c r="Q21" s="5"/>
      <c r="R21" s="17">
        <f t="shared" si="4"/>
        <v>0</v>
      </c>
      <c r="S21" s="16"/>
      <c r="T21" s="5"/>
      <c r="U21" s="72">
        <f t="shared" si="5"/>
        <v>0</v>
      </c>
      <c r="V21" s="16"/>
      <c r="W21" s="5"/>
      <c r="X21" s="17">
        <f t="shared" si="6"/>
        <v>0</v>
      </c>
      <c r="Y21" s="16"/>
      <c r="Z21" s="5"/>
      <c r="AA21" s="17">
        <f t="shared" si="7"/>
        <v>0</v>
      </c>
      <c r="AB21" s="16"/>
      <c r="AC21" s="5"/>
      <c r="AD21" s="17">
        <f t="shared" si="8"/>
        <v>0</v>
      </c>
      <c r="AE21" s="16"/>
      <c r="AF21" s="5"/>
      <c r="AG21" s="72">
        <f t="shared" si="9"/>
        <v>0</v>
      </c>
      <c r="AH21" s="16"/>
      <c r="AI21" s="5"/>
      <c r="AJ21" s="17">
        <f t="shared" si="10"/>
        <v>0</v>
      </c>
      <c r="AK21" s="16"/>
      <c r="AL21" s="5"/>
      <c r="AM21" s="17">
        <f t="shared" si="11"/>
        <v>0</v>
      </c>
      <c r="AN21" s="16"/>
      <c r="AO21" s="5"/>
      <c r="AP21" s="72">
        <f t="shared" si="12"/>
        <v>0</v>
      </c>
      <c r="AQ21" s="16"/>
      <c r="AR21" s="5"/>
      <c r="AS21" s="17">
        <f t="shared" si="13"/>
        <v>0</v>
      </c>
      <c r="AT21" s="16"/>
      <c r="AU21" s="5"/>
      <c r="AV21" s="17">
        <f t="shared" si="14"/>
        <v>0</v>
      </c>
      <c r="AW21" s="16"/>
      <c r="AX21" s="5"/>
      <c r="AY21" s="17">
        <f t="shared" si="15"/>
        <v>0</v>
      </c>
      <c r="AZ21" s="16"/>
      <c r="BA21" s="5"/>
      <c r="BB21" s="17">
        <f t="shared" si="16"/>
        <v>0</v>
      </c>
      <c r="BC21" s="16"/>
      <c r="BD21" s="5"/>
      <c r="BE21" s="72">
        <f t="shared" si="17"/>
        <v>0</v>
      </c>
      <c r="BF21" s="354">
        <f t="shared" si="20"/>
        <v>0</v>
      </c>
      <c r="BG21" s="17">
        <f t="shared" si="19"/>
        <v>0</v>
      </c>
    </row>
    <row r="22" spans="1:59" x14ac:dyDescent="0.2">
      <c r="A22" s="14"/>
      <c r="B22" s="4"/>
      <c r="C22" s="10"/>
      <c r="D22" s="16"/>
      <c r="E22" s="5"/>
      <c r="F22" s="17">
        <f t="shared" si="0"/>
        <v>0</v>
      </c>
      <c r="G22" s="16"/>
      <c r="H22" s="5"/>
      <c r="I22" s="17">
        <f t="shared" si="1"/>
        <v>0</v>
      </c>
      <c r="J22" s="16"/>
      <c r="K22" s="5"/>
      <c r="L22" s="17">
        <f t="shared" si="2"/>
        <v>0</v>
      </c>
      <c r="M22" s="16"/>
      <c r="N22" s="5"/>
      <c r="O22" s="17">
        <f t="shared" si="3"/>
        <v>0</v>
      </c>
      <c r="P22" s="16"/>
      <c r="Q22" s="5"/>
      <c r="R22" s="17">
        <f t="shared" si="4"/>
        <v>0</v>
      </c>
      <c r="S22" s="16"/>
      <c r="T22" s="5"/>
      <c r="U22" s="72">
        <f t="shared" si="5"/>
        <v>0</v>
      </c>
      <c r="V22" s="16"/>
      <c r="W22" s="5"/>
      <c r="X22" s="17">
        <f t="shared" si="6"/>
        <v>0</v>
      </c>
      <c r="Y22" s="16"/>
      <c r="Z22" s="5"/>
      <c r="AA22" s="17">
        <f t="shared" si="7"/>
        <v>0</v>
      </c>
      <c r="AB22" s="16"/>
      <c r="AC22" s="5"/>
      <c r="AD22" s="17">
        <f t="shared" si="8"/>
        <v>0</v>
      </c>
      <c r="AE22" s="16"/>
      <c r="AF22" s="5"/>
      <c r="AG22" s="72">
        <f t="shared" si="9"/>
        <v>0</v>
      </c>
      <c r="AH22" s="16"/>
      <c r="AI22" s="5"/>
      <c r="AJ22" s="17">
        <f t="shared" si="10"/>
        <v>0</v>
      </c>
      <c r="AK22" s="16"/>
      <c r="AL22" s="5"/>
      <c r="AM22" s="17">
        <f t="shared" si="11"/>
        <v>0</v>
      </c>
      <c r="AN22" s="16"/>
      <c r="AO22" s="5"/>
      <c r="AP22" s="72">
        <f t="shared" si="12"/>
        <v>0</v>
      </c>
      <c r="AQ22" s="16"/>
      <c r="AR22" s="5"/>
      <c r="AS22" s="17">
        <f t="shared" si="13"/>
        <v>0</v>
      </c>
      <c r="AT22" s="16"/>
      <c r="AU22" s="5"/>
      <c r="AV22" s="17">
        <f t="shared" si="14"/>
        <v>0</v>
      </c>
      <c r="AW22" s="16"/>
      <c r="AX22" s="5"/>
      <c r="AY22" s="17">
        <f t="shared" si="15"/>
        <v>0</v>
      </c>
      <c r="AZ22" s="16"/>
      <c r="BA22" s="5"/>
      <c r="BB22" s="17">
        <f t="shared" si="16"/>
        <v>0</v>
      </c>
      <c r="BC22" s="16"/>
      <c r="BD22" s="5"/>
      <c r="BE22" s="72">
        <f t="shared" si="17"/>
        <v>0</v>
      </c>
      <c r="BF22" s="354">
        <f t="shared" si="20"/>
        <v>0</v>
      </c>
      <c r="BG22" s="17">
        <f t="shared" si="19"/>
        <v>0</v>
      </c>
    </row>
    <row r="23" spans="1:59" x14ac:dyDescent="0.2">
      <c r="A23" s="14"/>
      <c r="B23" s="4"/>
      <c r="C23" s="10"/>
      <c r="D23" s="16"/>
      <c r="E23" s="5"/>
      <c r="F23" s="17">
        <f t="shared" si="0"/>
        <v>0</v>
      </c>
      <c r="G23" s="16"/>
      <c r="H23" s="5"/>
      <c r="I23" s="17">
        <f t="shared" si="1"/>
        <v>0</v>
      </c>
      <c r="J23" s="16"/>
      <c r="K23" s="5"/>
      <c r="L23" s="17">
        <f t="shared" si="2"/>
        <v>0</v>
      </c>
      <c r="M23" s="16"/>
      <c r="N23" s="5"/>
      <c r="O23" s="17">
        <f t="shared" si="3"/>
        <v>0</v>
      </c>
      <c r="P23" s="16"/>
      <c r="Q23" s="5"/>
      <c r="R23" s="17">
        <f t="shared" si="4"/>
        <v>0</v>
      </c>
      <c r="S23" s="16"/>
      <c r="T23" s="5"/>
      <c r="U23" s="72">
        <f t="shared" si="5"/>
        <v>0</v>
      </c>
      <c r="V23" s="16"/>
      <c r="W23" s="5"/>
      <c r="X23" s="17">
        <f t="shared" si="6"/>
        <v>0</v>
      </c>
      <c r="Y23" s="16"/>
      <c r="Z23" s="5"/>
      <c r="AA23" s="17">
        <f t="shared" si="7"/>
        <v>0</v>
      </c>
      <c r="AB23" s="16"/>
      <c r="AC23" s="5"/>
      <c r="AD23" s="17">
        <f t="shared" si="8"/>
        <v>0</v>
      </c>
      <c r="AE23" s="16"/>
      <c r="AF23" s="5"/>
      <c r="AG23" s="72">
        <f t="shared" si="9"/>
        <v>0</v>
      </c>
      <c r="AH23" s="16"/>
      <c r="AI23" s="5"/>
      <c r="AJ23" s="17">
        <f t="shared" si="10"/>
        <v>0</v>
      </c>
      <c r="AK23" s="16"/>
      <c r="AL23" s="5"/>
      <c r="AM23" s="17">
        <f t="shared" si="11"/>
        <v>0</v>
      </c>
      <c r="AN23" s="16"/>
      <c r="AO23" s="5"/>
      <c r="AP23" s="72">
        <f t="shared" si="12"/>
        <v>0</v>
      </c>
      <c r="AQ23" s="16"/>
      <c r="AR23" s="5"/>
      <c r="AS23" s="17">
        <f t="shared" si="13"/>
        <v>0</v>
      </c>
      <c r="AT23" s="16"/>
      <c r="AU23" s="5"/>
      <c r="AV23" s="17">
        <f t="shared" si="14"/>
        <v>0</v>
      </c>
      <c r="AW23" s="16"/>
      <c r="AX23" s="5"/>
      <c r="AY23" s="17">
        <f t="shared" si="15"/>
        <v>0</v>
      </c>
      <c r="AZ23" s="16"/>
      <c r="BA23" s="5"/>
      <c r="BB23" s="17">
        <f t="shared" si="16"/>
        <v>0</v>
      </c>
      <c r="BC23" s="16"/>
      <c r="BD23" s="5"/>
      <c r="BE23" s="72">
        <f t="shared" si="17"/>
        <v>0</v>
      </c>
      <c r="BF23" s="354">
        <f t="shared" si="20"/>
        <v>0</v>
      </c>
      <c r="BG23" s="17">
        <f t="shared" si="19"/>
        <v>0</v>
      </c>
    </row>
    <row r="24" spans="1:59" x14ac:dyDescent="0.2">
      <c r="A24" s="14"/>
      <c r="B24" s="4"/>
      <c r="C24" s="10"/>
      <c r="D24" s="16"/>
      <c r="E24" s="5"/>
      <c r="F24" s="17">
        <f t="shared" si="0"/>
        <v>0</v>
      </c>
      <c r="G24" s="16"/>
      <c r="H24" s="5"/>
      <c r="I24" s="17">
        <f t="shared" si="1"/>
        <v>0</v>
      </c>
      <c r="J24" s="16"/>
      <c r="K24" s="5"/>
      <c r="L24" s="17">
        <f t="shared" si="2"/>
        <v>0</v>
      </c>
      <c r="M24" s="16"/>
      <c r="N24" s="5"/>
      <c r="O24" s="17">
        <f t="shared" si="3"/>
        <v>0</v>
      </c>
      <c r="P24" s="16"/>
      <c r="Q24" s="5"/>
      <c r="R24" s="17">
        <f t="shared" si="4"/>
        <v>0</v>
      </c>
      <c r="S24" s="16"/>
      <c r="T24" s="5"/>
      <c r="U24" s="72">
        <f t="shared" si="5"/>
        <v>0</v>
      </c>
      <c r="V24" s="16"/>
      <c r="W24" s="5"/>
      <c r="X24" s="17">
        <f t="shared" si="6"/>
        <v>0</v>
      </c>
      <c r="Y24" s="16"/>
      <c r="Z24" s="5"/>
      <c r="AA24" s="17">
        <f t="shared" si="7"/>
        <v>0</v>
      </c>
      <c r="AB24" s="16"/>
      <c r="AC24" s="5"/>
      <c r="AD24" s="17">
        <f t="shared" si="8"/>
        <v>0</v>
      </c>
      <c r="AE24" s="16"/>
      <c r="AF24" s="5"/>
      <c r="AG24" s="72">
        <f t="shared" si="9"/>
        <v>0</v>
      </c>
      <c r="AH24" s="16"/>
      <c r="AI24" s="5"/>
      <c r="AJ24" s="17">
        <f t="shared" si="10"/>
        <v>0</v>
      </c>
      <c r="AK24" s="16"/>
      <c r="AL24" s="5"/>
      <c r="AM24" s="17">
        <f t="shared" si="11"/>
        <v>0</v>
      </c>
      <c r="AN24" s="16"/>
      <c r="AO24" s="5"/>
      <c r="AP24" s="72">
        <f t="shared" si="12"/>
        <v>0</v>
      </c>
      <c r="AQ24" s="16"/>
      <c r="AR24" s="5"/>
      <c r="AS24" s="17">
        <f t="shared" si="13"/>
        <v>0</v>
      </c>
      <c r="AT24" s="16"/>
      <c r="AU24" s="5"/>
      <c r="AV24" s="17">
        <f t="shared" si="14"/>
        <v>0</v>
      </c>
      <c r="AW24" s="16"/>
      <c r="AX24" s="5"/>
      <c r="AY24" s="17">
        <f t="shared" si="15"/>
        <v>0</v>
      </c>
      <c r="AZ24" s="16"/>
      <c r="BA24" s="5"/>
      <c r="BB24" s="17">
        <f t="shared" si="16"/>
        <v>0</v>
      </c>
      <c r="BC24" s="16"/>
      <c r="BD24" s="5"/>
      <c r="BE24" s="72">
        <f t="shared" si="17"/>
        <v>0</v>
      </c>
      <c r="BF24" s="354">
        <f t="shared" si="20"/>
        <v>0</v>
      </c>
      <c r="BG24" s="17">
        <f t="shared" si="19"/>
        <v>0</v>
      </c>
    </row>
    <row r="25" spans="1:59" x14ac:dyDescent="0.2">
      <c r="A25" s="14"/>
      <c r="B25" s="4"/>
      <c r="C25" s="10"/>
      <c r="D25" s="16"/>
      <c r="E25" s="5"/>
      <c r="F25" s="17">
        <f t="shared" si="0"/>
        <v>0</v>
      </c>
      <c r="G25" s="16"/>
      <c r="H25" s="5"/>
      <c r="I25" s="17">
        <f t="shared" si="1"/>
        <v>0</v>
      </c>
      <c r="J25" s="16"/>
      <c r="K25" s="5"/>
      <c r="L25" s="17">
        <f t="shared" si="2"/>
        <v>0</v>
      </c>
      <c r="M25" s="16"/>
      <c r="N25" s="5"/>
      <c r="O25" s="17">
        <f t="shared" si="3"/>
        <v>0</v>
      </c>
      <c r="P25" s="16"/>
      <c r="Q25" s="5"/>
      <c r="R25" s="17">
        <f t="shared" si="4"/>
        <v>0</v>
      </c>
      <c r="S25" s="16"/>
      <c r="T25" s="5"/>
      <c r="U25" s="72">
        <f t="shared" si="5"/>
        <v>0</v>
      </c>
      <c r="V25" s="16"/>
      <c r="W25" s="5"/>
      <c r="X25" s="17">
        <f t="shared" si="6"/>
        <v>0</v>
      </c>
      <c r="Y25" s="16"/>
      <c r="Z25" s="5"/>
      <c r="AA25" s="17">
        <f t="shared" si="7"/>
        <v>0</v>
      </c>
      <c r="AB25" s="16"/>
      <c r="AC25" s="5"/>
      <c r="AD25" s="17">
        <f t="shared" si="8"/>
        <v>0</v>
      </c>
      <c r="AE25" s="16"/>
      <c r="AF25" s="5"/>
      <c r="AG25" s="72">
        <f t="shared" si="9"/>
        <v>0</v>
      </c>
      <c r="AH25" s="16"/>
      <c r="AI25" s="5"/>
      <c r="AJ25" s="17">
        <f t="shared" si="10"/>
        <v>0</v>
      </c>
      <c r="AK25" s="16"/>
      <c r="AL25" s="5"/>
      <c r="AM25" s="17">
        <f t="shared" si="11"/>
        <v>0</v>
      </c>
      <c r="AN25" s="16"/>
      <c r="AO25" s="5"/>
      <c r="AP25" s="72">
        <f t="shared" si="12"/>
        <v>0</v>
      </c>
      <c r="AQ25" s="16"/>
      <c r="AR25" s="5"/>
      <c r="AS25" s="17">
        <f t="shared" si="13"/>
        <v>0</v>
      </c>
      <c r="AT25" s="16"/>
      <c r="AU25" s="5"/>
      <c r="AV25" s="17">
        <f t="shared" si="14"/>
        <v>0</v>
      </c>
      <c r="AW25" s="16"/>
      <c r="AX25" s="5"/>
      <c r="AY25" s="17">
        <f t="shared" si="15"/>
        <v>0</v>
      </c>
      <c r="AZ25" s="16"/>
      <c r="BA25" s="5"/>
      <c r="BB25" s="17">
        <f t="shared" si="16"/>
        <v>0</v>
      </c>
      <c r="BC25" s="16"/>
      <c r="BD25" s="5"/>
      <c r="BE25" s="72">
        <f t="shared" si="17"/>
        <v>0</v>
      </c>
      <c r="BF25" s="354">
        <f t="shared" si="20"/>
        <v>0</v>
      </c>
      <c r="BG25" s="17">
        <f t="shared" si="19"/>
        <v>0</v>
      </c>
    </row>
    <row r="26" spans="1:59" x14ac:dyDescent="0.2">
      <c r="A26" s="14"/>
      <c r="B26" s="4"/>
      <c r="C26" s="10"/>
      <c r="D26" s="16"/>
      <c r="E26" s="5"/>
      <c r="F26" s="17">
        <f t="shared" si="0"/>
        <v>0</v>
      </c>
      <c r="G26" s="16"/>
      <c r="H26" s="5"/>
      <c r="I26" s="17">
        <f t="shared" si="1"/>
        <v>0</v>
      </c>
      <c r="J26" s="16"/>
      <c r="K26" s="5"/>
      <c r="L26" s="17">
        <f t="shared" si="2"/>
        <v>0</v>
      </c>
      <c r="M26" s="16"/>
      <c r="N26" s="5"/>
      <c r="O26" s="17">
        <f t="shared" si="3"/>
        <v>0</v>
      </c>
      <c r="P26" s="16"/>
      <c r="Q26" s="5"/>
      <c r="R26" s="17">
        <f t="shared" si="4"/>
        <v>0</v>
      </c>
      <c r="S26" s="16"/>
      <c r="T26" s="5"/>
      <c r="U26" s="72">
        <f t="shared" si="5"/>
        <v>0</v>
      </c>
      <c r="V26" s="16"/>
      <c r="W26" s="5"/>
      <c r="X26" s="17">
        <f t="shared" si="6"/>
        <v>0</v>
      </c>
      <c r="Y26" s="16"/>
      <c r="Z26" s="5"/>
      <c r="AA26" s="17">
        <f t="shared" si="7"/>
        <v>0</v>
      </c>
      <c r="AB26" s="16"/>
      <c r="AC26" s="5"/>
      <c r="AD26" s="17">
        <f t="shared" si="8"/>
        <v>0</v>
      </c>
      <c r="AE26" s="16"/>
      <c r="AF26" s="5"/>
      <c r="AG26" s="72">
        <f t="shared" si="9"/>
        <v>0</v>
      </c>
      <c r="AH26" s="16"/>
      <c r="AI26" s="5"/>
      <c r="AJ26" s="17">
        <f t="shared" si="10"/>
        <v>0</v>
      </c>
      <c r="AK26" s="16"/>
      <c r="AL26" s="5"/>
      <c r="AM26" s="17">
        <f t="shared" si="11"/>
        <v>0</v>
      </c>
      <c r="AN26" s="16"/>
      <c r="AO26" s="5"/>
      <c r="AP26" s="72">
        <f t="shared" si="12"/>
        <v>0</v>
      </c>
      <c r="AQ26" s="16"/>
      <c r="AR26" s="5"/>
      <c r="AS26" s="17">
        <f t="shared" si="13"/>
        <v>0</v>
      </c>
      <c r="AT26" s="16"/>
      <c r="AU26" s="5"/>
      <c r="AV26" s="17">
        <f t="shared" si="14"/>
        <v>0</v>
      </c>
      <c r="AW26" s="16"/>
      <c r="AX26" s="5"/>
      <c r="AY26" s="17">
        <f t="shared" si="15"/>
        <v>0</v>
      </c>
      <c r="AZ26" s="16"/>
      <c r="BA26" s="5"/>
      <c r="BB26" s="17">
        <f t="shared" si="16"/>
        <v>0</v>
      </c>
      <c r="BC26" s="16"/>
      <c r="BD26" s="5"/>
      <c r="BE26" s="72">
        <f t="shared" si="17"/>
        <v>0</v>
      </c>
      <c r="BF26" s="354">
        <f t="shared" si="20"/>
        <v>0</v>
      </c>
      <c r="BG26" s="17">
        <f t="shared" si="19"/>
        <v>0</v>
      </c>
    </row>
    <row r="27" spans="1:59" x14ac:dyDescent="0.2">
      <c r="A27" s="14"/>
      <c r="B27" s="4"/>
      <c r="C27" s="10"/>
      <c r="D27" s="16"/>
      <c r="E27" s="5"/>
      <c r="F27" s="17">
        <f t="shared" si="0"/>
        <v>0</v>
      </c>
      <c r="G27" s="16"/>
      <c r="H27" s="5"/>
      <c r="I27" s="17">
        <f t="shared" si="1"/>
        <v>0</v>
      </c>
      <c r="J27" s="16"/>
      <c r="K27" s="5"/>
      <c r="L27" s="17">
        <f t="shared" si="2"/>
        <v>0</v>
      </c>
      <c r="M27" s="16"/>
      <c r="N27" s="5"/>
      <c r="O27" s="17">
        <f t="shared" si="3"/>
        <v>0</v>
      </c>
      <c r="P27" s="16"/>
      <c r="Q27" s="5"/>
      <c r="R27" s="17">
        <f t="shared" si="4"/>
        <v>0</v>
      </c>
      <c r="S27" s="16"/>
      <c r="T27" s="5"/>
      <c r="U27" s="72">
        <f t="shared" si="5"/>
        <v>0</v>
      </c>
      <c r="V27" s="16"/>
      <c r="W27" s="5"/>
      <c r="X27" s="17">
        <f t="shared" si="6"/>
        <v>0</v>
      </c>
      <c r="Y27" s="16"/>
      <c r="Z27" s="5"/>
      <c r="AA27" s="17">
        <f t="shared" si="7"/>
        <v>0</v>
      </c>
      <c r="AB27" s="16"/>
      <c r="AC27" s="5"/>
      <c r="AD27" s="17">
        <f t="shared" si="8"/>
        <v>0</v>
      </c>
      <c r="AE27" s="16"/>
      <c r="AF27" s="5"/>
      <c r="AG27" s="72">
        <f t="shared" si="9"/>
        <v>0</v>
      </c>
      <c r="AH27" s="16"/>
      <c r="AI27" s="5"/>
      <c r="AJ27" s="17">
        <f t="shared" si="10"/>
        <v>0</v>
      </c>
      <c r="AK27" s="16"/>
      <c r="AL27" s="5"/>
      <c r="AM27" s="17">
        <f t="shared" si="11"/>
        <v>0</v>
      </c>
      <c r="AN27" s="16"/>
      <c r="AO27" s="5"/>
      <c r="AP27" s="72">
        <f t="shared" si="12"/>
        <v>0</v>
      </c>
      <c r="AQ27" s="16"/>
      <c r="AR27" s="5"/>
      <c r="AS27" s="17">
        <f t="shared" si="13"/>
        <v>0</v>
      </c>
      <c r="AT27" s="16"/>
      <c r="AU27" s="5"/>
      <c r="AV27" s="17">
        <f t="shared" si="14"/>
        <v>0</v>
      </c>
      <c r="AW27" s="16"/>
      <c r="AX27" s="5"/>
      <c r="AY27" s="17">
        <f t="shared" si="15"/>
        <v>0</v>
      </c>
      <c r="AZ27" s="16"/>
      <c r="BA27" s="5"/>
      <c r="BB27" s="17">
        <f t="shared" si="16"/>
        <v>0</v>
      </c>
      <c r="BC27" s="16"/>
      <c r="BD27" s="5"/>
      <c r="BE27" s="72">
        <f t="shared" si="17"/>
        <v>0</v>
      </c>
      <c r="BF27" s="354">
        <f t="shared" si="20"/>
        <v>0</v>
      </c>
      <c r="BG27" s="17">
        <f t="shared" si="19"/>
        <v>0</v>
      </c>
    </row>
    <row r="28" spans="1:59" x14ac:dyDescent="0.2">
      <c r="A28" s="14"/>
      <c r="B28" s="4"/>
      <c r="C28" s="10"/>
      <c r="D28" s="16"/>
      <c r="E28" s="5"/>
      <c r="F28" s="17">
        <f t="shared" si="0"/>
        <v>0</v>
      </c>
      <c r="G28" s="16"/>
      <c r="H28" s="5"/>
      <c r="I28" s="17">
        <f t="shared" si="1"/>
        <v>0</v>
      </c>
      <c r="J28" s="16"/>
      <c r="K28" s="5"/>
      <c r="L28" s="17">
        <f t="shared" si="2"/>
        <v>0</v>
      </c>
      <c r="M28" s="16"/>
      <c r="N28" s="5"/>
      <c r="O28" s="17">
        <f t="shared" si="3"/>
        <v>0</v>
      </c>
      <c r="P28" s="16"/>
      <c r="Q28" s="5"/>
      <c r="R28" s="17">
        <f t="shared" si="4"/>
        <v>0</v>
      </c>
      <c r="S28" s="16"/>
      <c r="T28" s="5"/>
      <c r="U28" s="72">
        <f t="shared" si="5"/>
        <v>0</v>
      </c>
      <c r="V28" s="16"/>
      <c r="W28" s="5"/>
      <c r="X28" s="17">
        <f t="shared" si="6"/>
        <v>0</v>
      </c>
      <c r="Y28" s="16"/>
      <c r="Z28" s="5"/>
      <c r="AA28" s="17">
        <f t="shared" si="7"/>
        <v>0</v>
      </c>
      <c r="AB28" s="16"/>
      <c r="AC28" s="5"/>
      <c r="AD28" s="17">
        <f t="shared" si="8"/>
        <v>0</v>
      </c>
      <c r="AE28" s="16"/>
      <c r="AF28" s="5"/>
      <c r="AG28" s="72">
        <f t="shared" si="9"/>
        <v>0</v>
      </c>
      <c r="AH28" s="16"/>
      <c r="AI28" s="5"/>
      <c r="AJ28" s="17">
        <f t="shared" si="10"/>
        <v>0</v>
      </c>
      <c r="AK28" s="16"/>
      <c r="AL28" s="5"/>
      <c r="AM28" s="17">
        <f t="shared" si="11"/>
        <v>0</v>
      </c>
      <c r="AN28" s="16"/>
      <c r="AO28" s="5"/>
      <c r="AP28" s="72">
        <f t="shared" si="12"/>
        <v>0</v>
      </c>
      <c r="AQ28" s="16"/>
      <c r="AR28" s="5"/>
      <c r="AS28" s="17">
        <f t="shared" si="13"/>
        <v>0</v>
      </c>
      <c r="AT28" s="16"/>
      <c r="AU28" s="5"/>
      <c r="AV28" s="17">
        <f t="shared" si="14"/>
        <v>0</v>
      </c>
      <c r="AW28" s="16"/>
      <c r="AX28" s="5"/>
      <c r="AY28" s="17">
        <f t="shared" si="15"/>
        <v>0</v>
      </c>
      <c r="AZ28" s="16"/>
      <c r="BA28" s="5"/>
      <c r="BB28" s="17">
        <f t="shared" si="16"/>
        <v>0</v>
      </c>
      <c r="BC28" s="16"/>
      <c r="BD28" s="5"/>
      <c r="BE28" s="72">
        <f t="shared" si="17"/>
        <v>0</v>
      </c>
      <c r="BF28" s="354">
        <f t="shared" si="20"/>
        <v>0</v>
      </c>
      <c r="BG28" s="17">
        <f t="shared" si="19"/>
        <v>0</v>
      </c>
    </row>
    <row r="29" spans="1:59" x14ac:dyDescent="0.2">
      <c r="A29" s="14"/>
      <c r="B29" s="6" t="s">
        <v>69</v>
      </c>
      <c r="C29" s="11"/>
      <c r="D29" s="18">
        <f>SUM(D9:D28)</f>
        <v>0</v>
      </c>
      <c r="E29" s="7"/>
      <c r="F29" s="19">
        <f>SUM(F9:F28)</f>
        <v>0</v>
      </c>
      <c r="G29" s="18">
        <f>SUM(G9:G28)</f>
        <v>0</v>
      </c>
      <c r="H29" s="7"/>
      <c r="I29" s="19">
        <f>SUM(I9:I28)</f>
        <v>0</v>
      </c>
      <c r="J29" s="18">
        <f>SUM(J9:J28)</f>
        <v>0</v>
      </c>
      <c r="K29" s="7"/>
      <c r="L29" s="19">
        <f>SUM(L9:L28)</f>
        <v>0</v>
      </c>
      <c r="M29" s="18">
        <f>SUM(M9:M28)</f>
        <v>0</v>
      </c>
      <c r="N29" s="7"/>
      <c r="O29" s="19">
        <f>SUM(O9:O28)</f>
        <v>0</v>
      </c>
      <c r="P29" s="18">
        <f>SUM(P9:P28)</f>
        <v>0</v>
      </c>
      <c r="Q29" s="7"/>
      <c r="R29" s="19">
        <f>SUM(R9:R28)</f>
        <v>0</v>
      </c>
      <c r="S29" s="18">
        <f>SUM(S9:S28)</f>
        <v>0</v>
      </c>
      <c r="T29" s="7"/>
      <c r="U29" s="73">
        <f>SUM(U9:U28)</f>
        <v>0</v>
      </c>
      <c r="V29" s="18">
        <f>SUM(V9:V28)</f>
        <v>0</v>
      </c>
      <c r="W29" s="7"/>
      <c r="X29" s="19">
        <f>SUM(X9:X28)</f>
        <v>0</v>
      </c>
      <c r="Y29" s="18">
        <f>SUM(Y9:Y28)</f>
        <v>0</v>
      </c>
      <c r="Z29" s="7"/>
      <c r="AA29" s="19">
        <f>SUM(AA9:AA28)</f>
        <v>0</v>
      </c>
      <c r="AB29" s="18">
        <f>SUM(AB9:AB28)</f>
        <v>0</v>
      </c>
      <c r="AC29" s="7"/>
      <c r="AD29" s="19">
        <f>SUM(AD9:AD28)</f>
        <v>0</v>
      </c>
      <c r="AE29" s="18">
        <f>SUM(AE9:AE28)</f>
        <v>0</v>
      </c>
      <c r="AF29" s="7"/>
      <c r="AG29" s="73">
        <f>SUM(AG9:AG28)</f>
        <v>0</v>
      </c>
      <c r="AH29" s="18">
        <f>SUM(AH9:AH28)</f>
        <v>0</v>
      </c>
      <c r="AI29" s="7"/>
      <c r="AJ29" s="19">
        <f>SUM(AJ9:AJ28)</f>
        <v>0</v>
      </c>
      <c r="AK29" s="18">
        <f>SUM(AK9:AK28)</f>
        <v>0</v>
      </c>
      <c r="AL29" s="7"/>
      <c r="AM29" s="19">
        <f>SUM(AM9:AM28)</f>
        <v>0</v>
      </c>
      <c r="AN29" s="18">
        <f>SUM(AN9:AN28)</f>
        <v>0</v>
      </c>
      <c r="AO29" s="7"/>
      <c r="AP29" s="73">
        <f>SUM(AP9:AP28)</f>
        <v>0</v>
      </c>
      <c r="AQ29" s="18">
        <f>SUM(AQ9:AQ28)</f>
        <v>0</v>
      </c>
      <c r="AR29" s="7"/>
      <c r="AS29" s="19">
        <f>SUM(AS9:AS28)</f>
        <v>0</v>
      </c>
      <c r="AT29" s="18">
        <f>SUM(AT9:AT28)</f>
        <v>0</v>
      </c>
      <c r="AU29" s="7"/>
      <c r="AV29" s="19">
        <f>SUM(AV9:AV28)</f>
        <v>0</v>
      </c>
      <c r="AW29" s="18">
        <f>SUM(AW9:AW28)</f>
        <v>0</v>
      </c>
      <c r="AX29" s="7"/>
      <c r="AY29" s="19">
        <f>SUM(AY9:AY28)</f>
        <v>0</v>
      </c>
      <c r="AZ29" s="18">
        <f>SUM(AZ9:AZ28)</f>
        <v>0</v>
      </c>
      <c r="BA29" s="7"/>
      <c r="BB29" s="19">
        <f>SUM(BB9:BB28)</f>
        <v>0</v>
      </c>
      <c r="BC29" s="18">
        <f>SUM(BC9:BC28)</f>
        <v>0</v>
      </c>
      <c r="BD29" s="7"/>
      <c r="BE29" s="73">
        <f>SUM(BE9:BE28)</f>
        <v>0</v>
      </c>
      <c r="BF29" s="362">
        <f t="shared" si="20"/>
        <v>0</v>
      </c>
      <c r="BG29" s="19">
        <f t="shared" si="19"/>
        <v>0</v>
      </c>
    </row>
    <row r="30" spans="1:59" x14ac:dyDescent="0.2">
      <c r="A30" s="33" t="s">
        <v>109</v>
      </c>
      <c r="B30" s="2"/>
      <c r="C30" s="10"/>
      <c r="D30" s="14"/>
      <c r="E30" s="2"/>
      <c r="F30" s="15"/>
      <c r="G30" s="14"/>
      <c r="H30" s="2"/>
      <c r="I30" s="15"/>
      <c r="J30" s="14"/>
      <c r="K30" s="2"/>
      <c r="L30" s="15"/>
      <c r="M30" s="14"/>
      <c r="N30" s="2"/>
      <c r="O30" s="15"/>
      <c r="P30" s="14"/>
      <c r="Q30" s="2"/>
      <c r="R30" s="15"/>
      <c r="S30" s="14"/>
      <c r="T30" s="2"/>
      <c r="U30" s="10"/>
      <c r="V30" s="14"/>
      <c r="W30" s="2"/>
      <c r="X30" s="15"/>
      <c r="Y30" s="14"/>
      <c r="Z30" s="2"/>
      <c r="AA30" s="15"/>
      <c r="AB30" s="14"/>
      <c r="AC30" s="2"/>
      <c r="AD30" s="15"/>
      <c r="AE30" s="14"/>
      <c r="AF30" s="2"/>
      <c r="AG30" s="10"/>
      <c r="AH30" s="14"/>
      <c r="AI30" s="2"/>
      <c r="AJ30" s="15"/>
      <c r="AK30" s="14"/>
      <c r="AL30" s="2"/>
      <c r="AM30" s="15"/>
      <c r="AN30" s="14"/>
      <c r="AO30" s="2"/>
      <c r="AP30" s="10"/>
      <c r="AQ30" s="14"/>
      <c r="AR30" s="2"/>
      <c r="AS30" s="15"/>
      <c r="AT30" s="14"/>
      <c r="AU30" s="2"/>
      <c r="AV30" s="15"/>
      <c r="AW30" s="14"/>
      <c r="AX30" s="2"/>
      <c r="AY30" s="15"/>
      <c r="AZ30" s="14"/>
      <c r="BA30" s="2"/>
      <c r="BB30" s="15"/>
      <c r="BC30" s="14"/>
      <c r="BD30" s="2"/>
      <c r="BE30" s="10"/>
      <c r="BF30" s="54"/>
      <c r="BG30" s="15"/>
    </row>
    <row r="31" spans="1:59" x14ac:dyDescent="0.2">
      <c r="A31" s="33"/>
      <c r="B31" s="8" t="s">
        <v>76</v>
      </c>
      <c r="C31" s="10"/>
      <c r="D31" s="20">
        <f>F29</f>
        <v>0</v>
      </c>
      <c r="E31" s="9"/>
      <c r="F31" s="17">
        <f>D31*E31</f>
        <v>0</v>
      </c>
      <c r="G31" s="20">
        <f>I29</f>
        <v>0</v>
      </c>
      <c r="H31" s="9"/>
      <c r="I31" s="17">
        <f>G31*H31</f>
        <v>0</v>
      </c>
      <c r="J31" s="20">
        <f>L29</f>
        <v>0</v>
      </c>
      <c r="K31" s="9"/>
      <c r="L31" s="17">
        <f>J31*K31</f>
        <v>0</v>
      </c>
      <c r="M31" s="20">
        <f>O29</f>
        <v>0</v>
      </c>
      <c r="N31" s="9"/>
      <c r="O31" s="17">
        <f>M31*N31</f>
        <v>0</v>
      </c>
      <c r="P31" s="20">
        <f>R29</f>
        <v>0</v>
      </c>
      <c r="Q31" s="9"/>
      <c r="R31" s="17">
        <f>P31*Q31</f>
        <v>0</v>
      </c>
      <c r="S31" s="20">
        <f>U29</f>
        <v>0</v>
      </c>
      <c r="T31" s="9"/>
      <c r="U31" s="72">
        <f>S31*T31</f>
        <v>0</v>
      </c>
      <c r="V31" s="20">
        <f>X29</f>
        <v>0</v>
      </c>
      <c r="W31" s="9"/>
      <c r="X31" s="17">
        <f>V31*W31</f>
        <v>0</v>
      </c>
      <c r="Y31" s="20">
        <f>AA29</f>
        <v>0</v>
      </c>
      <c r="Z31" s="9"/>
      <c r="AA31" s="17">
        <f>Y31*Z31</f>
        <v>0</v>
      </c>
      <c r="AB31" s="20">
        <f>AD29</f>
        <v>0</v>
      </c>
      <c r="AC31" s="9"/>
      <c r="AD31" s="17">
        <f>AB31*AC31</f>
        <v>0</v>
      </c>
      <c r="AE31" s="20">
        <f>AG29</f>
        <v>0</v>
      </c>
      <c r="AF31" s="9"/>
      <c r="AG31" s="72">
        <f>AE31*AF31</f>
        <v>0</v>
      </c>
      <c r="AH31" s="20">
        <f>AJ29</f>
        <v>0</v>
      </c>
      <c r="AI31" s="9"/>
      <c r="AJ31" s="17">
        <f>AH31*AI31</f>
        <v>0</v>
      </c>
      <c r="AK31" s="20">
        <f>AM29</f>
        <v>0</v>
      </c>
      <c r="AL31" s="9"/>
      <c r="AM31" s="17">
        <f>AK31*AL31</f>
        <v>0</v>
      </c>
      <c r="AN31" s="20">
        <f>AP29</f>
        <v>0</v>
      </c>
      <c r="AO31" s="9"/>
      <c r="AP31" s="72">
        <f>AN31*AO31</f>
        <v>0</v>
      </c>
      <c r="AQ31" s="20">
        <f>AS29</f>
        <v>0</v>
      </c>
      <c r="AR31" s="9"/>
      <c r="AS31" s="17">
        <f>AQ31*AR31</f>
        <v>0</v>
      </c>
      <c r="AT31" s="20">
        <f>AV29</f>
        <v>0</v>
      </c>
      <c r="AU31" s="9"/>
      <c r="AV31" s="17">
        <f>AT31*AU31</f>
        <v>0</v>
      </c>
      <c r="AW31" s="20">
        <f>AY29</f>
        <v>0</v>
      </c>
      <c r="AX31" s="9"/>
      <c r="AY31" s="17">
        <f>AW31*AX31</f>
        <v>0</v>
      </c>
      <c r="AZ31" s="20">
        <f>BB29</f>
        <v>0</v>
      </c>
      <c r="BA31" s="9"/>
      <c r="BB31" s="17">
        <f>AZ31*BA31</f>
        <v>0</v>
      </c>
      <c r="BC31" s="20">
        <f>BE29</f>
        <v>0</v>
      </c>
      <c r="BD31" s="9"/>
      <c r="BE31" s="72">
        <f>BC31*BD31</f>
        <v>0</v>
      </c>
      <c r="BF31" s="55"/>
      <c r="BG31" s="17">
        <f t="shared" si="19"/>
        <v>0</v>
      </c>
    </row>
    <row r="32" spans="1:59" x14ac:dyDescent="0.2">
      <c r="A32" s="33"/>
      <c r="B32" s="8" t="s">
        <v>1</v>
      </c>
      <c r="C32" s="10"/>
      <c r="D32" s="20"/>
      <c r="E32" s="9"/>
      <c r="F32" s="17">
        <f>D32*E32</f>
        <v>0</v>
      </c>
      <c r="G32" s="20"/>
      <c r="H32" s="9"/>
      <c r="I32" s="17">
        <f>G32*H32</f>
        <v>0</v>
      </c>
      <c r="J32" s="20"/>
      <c r="K32" s="9"/>
      <c r="L32" s="17">
        <f>J32*K32</f>
        <v>0</v>
      </c>
      <c r="M32" s="20"/>
      <c r="N32" s="9"/>
      <c r="O32" s="17">
        <f>M32*N32</f>
        <v>0</v>
      </c>
      <c r="P32" s="20"/>
      <c r="Q32" s="9"/>
      <c r="R32" s="17">
        <f>P32*Q32</f>
        <v>0</v>
      </c>
      <c r="S32" s="20"/>
      <c r="T32" s="9"/>
      <c r="U32" s="72">
        <f>S32*T32</f>
        <v>0</v>
      </c>
      <c r="V32" s="20"/>
      <c r="W32" s="9"/>
      <c r="X32" s="17">
        <f>V32*W32</f>
        <v>0</v>
      </c>
      <c r="Y32" s="20"/>
      <c r="Z32" s="9"/>
      <c r="AA32" s="17">
        <f>Y32*Z32</f>
        <v>0</v>
      </c>
      <c r="AB32" s="20"/>
      <c r="AC32" s="9"/>
      <c r="AD32" s="17">
        <f>AB32*AC32</f>
        <v>0</v>
      </c>
      <c r="AE32" s="20"/>
      <c r="AF32" s="9"/>
      <c r="AG32" s="72">
        <f>AE32*AF32</f>
        <v>0</v>
      </c>
      <c r="AH32" s="20"/>
      <c r="AI32" s="9"/>
      <c r="AJ32" s="17">
        <f>AH32*AI32</f>
        <v>0</v>
      </c>
      <c r="AK32" s="20"/>
      <c r="AL32" s="9"/>
      <c r="AM32" s="17">
        <f>AK32*AL32</f>
        <v>0</v>
      </c>
      <c r="AN32" s="20"/>
      <c r="AO32" s="9"/>
      <c r="AP32" s="72">
        <f>AN32*AO32</f>
        <v>0</v>
      </c>
      <c r="AQ32" s="20"/>
      <c r="AR32" s="9"/>
      <c r="AS32" s="17">
        <f>AQ32*AR32</f>
        <v>0</v>
      </c>
      <c r="AT32" s="20"/>
      <c r="AU32" s="9"/>
      <c r="AV32" s="17">
        <f>AT32*AU32</f>
        <v>0</v>
      </c>
      <c r="AW32" s="20"/>
      <c r="AX32" s="9"/>
      <c r="AY32" s="17">
        <f>AW32*AX32</f>
        <v>0</v>
      </c>
      <c r="AZ32" s="20"/>
      <c r="BA32" s="9"/>
      <c r="BB32" s="17">
        <f>AZ32*BA32</f>
        <v>0</v>
      </c>
      <c r="BC32" s="20"/>
      <c r="BD32" s="9"/>
      <c r="BE32" s="72">
        <f>BC32*BD32</f>
        <v>0</v>
      </c>
      <c r="BF32" s="55"/>
      <c r="BG32" s="17">
        <f t="shared" si="19"/>
        <v>0</v>
      </c>
    </row>
    <row r="33" spans="1:59" x14ac:dyDescent="0.2">
      <c r="A33" s="33"/>
      <c r="B33" s="7" t="s">
        <v>70</v>
      </c>
      <c r="C33" s="11"/>
      <c r="D33" s="21"/>
      <c r="E33" s="7"/>
      <c r="F33" s="19">
        <f>SUM(F31:F32)</f>
        <v>0</v>
      </c>
      <c r="G33" s="21"/>
      <c r="H33" s="7"/>
      <c r="I33" s="19">
        <f>SUM(I31:I32)</f>
        <v>0</v>
      </c>
      <c r="J33" s="21"/>
      <c r="K33" s="7"/>
      <c r="L33" s="19">
        <f>SUM(L31:L32)</f>
        <v>0</v>
      </c>
      <c r="M33" s="21"/>
      <c r="N33" s="7"/>
      <c r="O33" s="19">
        <f>SUM(O31:O32)</f>
        <v>0</v>
      </c>
      <c r="P33" s="21"/>
      <c r="Q33" s="7"/>
      <c r="R33" s="19">
        <f>SUM(R31:R32)</f>
        <v>0</v>
      </c>
      <c r="S33" s="21"/>
      <c r="T33" s="7"/>
      <c r="U33" s="73">
        <f>SUM(U31:U32)</f>
        <v>0</v>
      </c>
      <c r="V33" s="21"/>
      <c r="W33" s="7"/>
      <c r="X33" s="19">
        <f>SUM(X31:X32)</f>
        <v>0</v>
      </c>
      <c r="Y33" s="21"/>
      <c r="Z33" s="7"/>
      <c r="AA33" s="19">
        <f>SUM(AA31:AA32)</f>
        <v>0</v>
      </c>
      <c r="AB33" s="21"/>
      <c r="AC33" s="7"/>
      <c r="AD33" s="19">
        <f>SUM(AD31:AD32)</f>
        <v>0</v>
      </c>
      <c r="AE33" s="21"/>
      <c r="AF33" s="7"/>
      <c r="AG33" s="73">
        <f>SUM(AG31:AG32)</f>
        <v>0</v>
      </c>
      <c r="AH33" s="21"/>
      <c r="AI33" s="7"/>
      <c r="AJ33" s="19">
        <f>SUM(AJ31:AJ32)</f>
        <v>0</v>
      </c>
      <c r="AK33" s="21"/>
      <c r="AL33" s="7"/>
      <c r="AM33" s="19">
        <f>SUM(AM31:AM32)</f>
        <v>0</v>
      </c>
      <c r="AN33" s="21"/>
      <c r="AO33" s="7"/>
      <c r="AP33" s="73">
        <f>SUM(AP31:AP32)</f>
        <v>0</v>
      </c>
      <c r="AQ33" s="21"/>
      <c r="AR33" s="7"/>
      <c r="AS33" s="19">
        <f>SUM(AS31:AS32)</f>
        <v>0</v>
      </c>
      <c r="AT33" s="21"/>
      <c r="AU33" s="7"/>
      <c r="AV33" s="19">
        <f>SUM(AV31:AV32)</f>
        <v>0</v>
      </c>
      <c r="AW33" s="21"/>
      <c r="AX33" s="7"/>
      <c r="AY33" s="19">
        <f>SUM(AY31:AY32)</f>
        <v>0</v>
      </c>
      <c r="AZ33" s="21"/>
      <c r="BA33" s="7"/>
      <c r="BB33" s="19">
        <f>SUM(BB31:BB32)</f>
        <v>0</v>
      </c>
      <c r="BC33" s="21"/>
      <c r="BD33" s="7"/>
      <c r="BE33" s="73">
        <f>SUM(BE31:BE32)</f>
        <v>0</v>
      </c>
      <c r="BF33" s="56"/>
      <c r="BG33" s="19">
        <f t="shared" si="19"/>
        <v>0</v>
      </c>
    </row>
    <row r="34" spans="1:59" x14ac:dyDescent="0.2">
      <c r="A34" s="33" t="s">
        <v>110</v>
      </c>
      <c r="B34" s="2"/>
      <c r="C34" s="10"/>
      <c r="D34" s="14"/>
      <c r="E34" s="2"/>
      <c r="F34" s="15"/>
      <c r="G34" s="14"/>
      <c r="H34" s="2"/>
      <c r="I34" s="15"/>
      <c r="J34" s="14"/>
      <c r="K34" s="2"/>
      <c r="L34" s="15"/>
      <c r="M34" s="14"/>
      <c r="N34" s="2"/>
      <c r="O34" s="15"/>
      <c r="P34" s="14"/>
      <c r="Q34" s="2"/>
      <c r="R34" s="15"/>
      <c r="S34" s="14"/>
      <c r="T34" s="2"/>
      <c r="U34" s="10"/>
      <c r="V34" s="14"/>
      <c r="W34" s="2"/>
      <c r="X34" s="15"/>
      <c r="Y34" s="14"/>
      <c r="Z34" s="2"/>
      <c r="AA34" s="15"/>
      <c r="AB34" s="14"/>
      <c r="AC34" s="2"/>
      <c r="AD34" s="15"/>
      <c r="AE34" s="14"/>
      <c r="AF34" s="2"/>
      <c r="AG34" s="10"/>
      <c r="AH34" s="14"/>
      <c r="AI34" s="2"/>
      <c r="AJ34" s="15"/>
      <c r="AK34" s="14"/>
      <c r="AL34" s="2"/>
      <c r="AM34" s="15"/>
      <c r="AN34" s="14"/>
      <c r="AO34" s="2"/>
      <c r="AP34" s="10"/>
      <c r="AQ34" s="14"/>
      <c r="AR34" s="2"/>
      <c r="AS34" s="15"/>
      <c r="AT34" s="14"/>
      <c r="AU34" s="2"/>
      <c r="AV34" s="15"/>
      <c r="AW34" s="14"/>
      <c r="AX34" s="2"/>
      <c r="AY34" s="15"/>
      <c r="AZ34" s="14"/>
      <c r="BA34" s="2"/>
      <c r="BB34" s="15"/>
      <c r="BC34" s="14"/>
      <c r="BD34" s="2"/>
      <c r="BE34" s="10"/>
      <c r="BF34" s="54"/>
      <c r="BG34" s="15"/>
    </row>
    <row r="35" spans="1:59" x14ac:dyDescent="0.2">
      <c r="A35" s="33"/>
      <c r="B35" s="8" t="s">
        <v>77</v>
      </c>
      <c r="C35" s="10"/>
      <c r="D35" s="20">
        <f>F29+F33</f>
        <v>0</v>
      </c>
      <c r="E35" s="9"/>
      <c r="F35" s="17">
        <f>D35*E35</f>
        <v>0</v>
      </c>
      <c r="G35" s="20">
        <f>I29+I33</f>
        <v>0</v>
      </c>
      <c r="H35" s="9"/>
      <c r="I35" s="17">
        <f>G35*H35</f>
        <v>0</v>
      </c>
      <c r="J35" s="20">
        <f>L29+L33</f>
        <v>0</v>
      </c>
      <c r="K35" s="9"/>
      <c r="L35" s="17">
        <f>J35*K35</f>
        <v>0</v>
      </c>
      <c r="M35" s="20">
        <f>O29+O33</f>
        <v>0</v>
      </c>
      <c r="N35" s="9"/>
      <c r="O35" s="17">
        <f>M35*N35</f>
        <v>0</v>
      </c>
      <c r="P35" s="20">
        <f>R29+R33</f>
        <v>0</v>
      </c>
      <c r="Q35" s="9"/>
      <c r="R35" s="17">
        <f>P35*Q35</f>
        <v>0</v>
      </c>
      <c r="S35" s="20">
        <f>U29+U33</f>
        <v>0</v>
      </c>
      <c r="T35" s="9"/>
      <c r="U35" s="72">
        <f>S35*T35</f>
        <v>0</v>
      </c>
      <c r="V35" s="20">
        <f>X29+X33</f>
        <v>0</v>
      </c>
      <c r="W35" s="9"/>
      <c r="X35" s="17">
        <f>V35*W35</f>
        <v>0</v>
      </c>
      <c r="Y35" s="20">
        <f>AA29+AA33</f>
        <v>0</v>
      </c>
      <c r="Z35" s="9"/>
      <c r="AA35" s="17">
        <f>Y35*Z35</f>
        <v>0</v>
      </c>
      <c r="AB35" s="20">
        <f>AD29+AD33</f>
        <v>0</v>
      </c>
      <c r="AC35" s="9"/>
      <c r="AD35" s="17">
        <f>AB35*AC35</f>
        <v>0</v>
      </c>
      <c r="AE35" s="20">
        <f>AG29+AG33</f>
        <v>0</v>
      </c>
      <c r="AF35" s="9"/>
      <c r="AG35" s="72">
        <f>AE35*AF35</f>
        <v>0</v>
      </c>
      <c r="AH35" s="20">
        <f>AJ29+AJ33</f>
        <v>0</v>
      </c>
      <c r="AI35" s="9"/>
      <c r="AJ35" s="17">
        <f>AH35*AI35</f>
        <v>0</v>
      </c>
      <c r="AK35" s="20">
        <f>AM29+AM33</f>
        <v>0</v>
      </c>
      <c r="AL35" s="9"/>
      <c r="AM35" s="17">
        <f>AK35*AL35</f>
        <v>0</v>
      </c>
      <c r="AN35" s="20">
        <f>AP29+AP33</f>
        <v>0</v>
      </c>
      <c r="AO35" s="9"/>
      <c r="AP35" s="72">
        <f>AN35*AO35</f>
        <v>0</v>
      </c>
      <c r="AQ35" s="20">
        <f>AS29+AS33</f>
        <v>0</v>
      </c>
      <c r="AR35" s="9"/>
      <c r="AS35" s="17">
        <f>AQ35*AR35</f>
        <v>0</v>
      </c>
      <c r="AT35" s="20">
        <f>AV29+AV33</f>
        <v>0</v>
      </c>
      <c r="AU35" s="9"/>
      <c r="AV35" s="17">
        <f>AT35*AU35</f>
        <v>0</v>
      </c>
      <c r="AW35" s="20">
        <f>AY29+AY33</f>
        <v>0</v>
      </c>
      <c r="AX35" s="9"/>
      <c r="AY35" s="17">
        <f>AW35*AX35</f>
        <v>0</v>
      </c>
      <c r="AZ35" s="20">
        <f>BB29+BB33</f>
        <v>0</v>
      </c>
      <c r="BA35" s="9"/>
      <c r="BB35" s="17">
        <f>AZ35*BA35</f>
        <v>0</v>
      </c>
      <c r="BC35" s="20">
        <f>BE29+BE33</f>
        <v>0</v>
      </c>
      <c r="BD35" s="9"/>
      <c r="BE35" s="72">
        <f>BC35*BD35</f>
        <v>0</v>
      </c>
      <c r="BF35" s="55"/>
      <c r="BG35" s="17">
        <f t="shared" ref="BG35:BG37" si="21">+F35+I35+L35+O35+R35+U35+X35+AA35+AD35+AG35+AJ35+AM35+AP35+AS35+BE35+AV35+AY35+BB35</f>
        <v>0</v>
      </c>
    </row>
    <row r="36" spans="1:59" x14ac:dyDescent="0.2">
      <c r="A36" s="33"/>
      <c r="B36" s="8" t="s">
        <v>2</v>
      </c>
      <c r="C36" s="10"/>
      <c r="D36" s="20"/>
      <c r="E36" s="9"/>
      <c r="F36" s="17">
        <f>D36*E36</f>
        <v>0</v>
      </c>
      <c r="G36" s="20"/>
      <c r="H36" s="9"/>
      <c r="I36" s="17">
        <f>G36*H36</f>
        <v>0</v>
      </c>
      <c r="J36" s="20"/>
      <c r="K36" s="9"/>
      <c r="L36" s="17">
        <f>J36*K36</f>
        <v>0</v>
      </c>
      <c r="M36" s="20"/>
      <c r="N36" s="9"/>
      <c r="O36" s="17">
        <f>M36*N36</f>
        <v>0</v>
      </c>
      <c r="P36" s="20"/>
      <c r="Q36" s="9"/>
      <c r="R36" s="17">
        <f>P36*Q36</f>
        <v>0</v>
      </c>
      <c r="S36" s="20"/>
      <c r="T36" s="9"/>
      <c r="U36" s="72">
        <f>S36*T36</f>
        <v>0</v>
      </c>
      <c r="V36" s="20"/>
      <c r="W36" s="9"/>
      <c r="X36" s="17">
        <f>V36*W36</f>
        <v>0</v>
      </c>
      <c r="Y36" s="20"/>
      <c r="Z36" s="9"/>
      <c r="AA36" s="17">
        <f>Y36*Z36</f>
        <v>0</v>
      </c>
      <c r="AB36" s="20"/>
      <c r="AC36" s="9"/>
      <c r="AD36" s="17">
        <f>AB36*AC36</f>
        <v>0</v>
      </c>
      <c r="AE36" s="20"/>
      <c r="AF36" s="9"/>
      <c r="AG36" s="72">
        <f>AE36*AF36</f>
        <v>0</v>
      </c>
      <c r="AH36" s="20"/>
      <c r="AI36" s="9"/>
      <c r="AJ36" s="17">
        <f>AH36*AI36</f>
        <v>0</v>
      </c>
      <c r="AK36" s="20"/>
      <c r="AL36" s="9"/>
      <c r="AM36" s="17">
        <f>AK36*AL36</f>
        <v>0</v>
      </c>
      <c r="AN36" s="20"/>
      <c r="AO36" s="9"/>
      <c r="AP36" s="72">
        <f>AN36*AO36</f>
        <v>0</v>
      </c>
      <c r="AQ36" s="20"/>
      <c r="AR36" s="9"/>
      <c r="AS36" s="17">
        <f>AQ36*AR36</f>
        <v>0</v>
      </c>
      <c r="AT36" s="20"/>
      <c r="AU36" s="9"/>
      <c r="AV36" s="17">
        <f>AT36*AU36</f>
        <v>0</v>
      </c>
      <c r="AW36" s="20"/>
      <c r="AX36" s="9"/>
      <c r="AY36" s="17">
        <f>AW36*AX36</f>
        <v>0</v>
      </c>
      <c r="AZ36" s="20"/>
      <c r="BA36" s="9"/>
      <c r="BB36" s="17">
        <f>AZ36*BA36</f>
        <v>0</v>
      </c>
      <c r="BC36" s="20"/>
      <c r="BD36" s="9"/>
      <c r="BE36" s="72">
        <f>BC36*BD36</f>
        <v>0</v>
      </c>
      <c r="BF36" s="55"/>
      <c r="BG36" s="17">
        <f t="shared" si="21"/>
        <v>0</v>
      </c>
    </row>
    <row r="37" spans="1:59" x14ac:dyDescent="0.2">
      <c r="A37" s="33"/>
      <c r="B37" s="7" t="s">
        <v>71</v>
      </c>
      <c r="C37" s="11"/>
      <c r="D37" s="21"/>
      <c r="E37" s="7"/>
      <c r="F37" s="19">
        <f>SUM(F35:F36)</f>
        <v>0</v>
      </c>
      <c r="G37" s="21"/>
      <c r="H37" s="7"/>
      <c r="I37" s="19">
        <f>SUM(I35:I36)</f>
        <v>0</v>
      </c>
      <c r="J37" s="21"/>
      <c r="K37" s="7"/>
      <c r="L37" s="19">
        <f>SUM(L35:L36)</f>
        <v>0</v>
      </c>
      <c r="M37" s="21"/>
      <c r="N37" s="7"/>
      <c r="O37" s="19">
        <f>SUM(O35:O36)</f>
        <v>0</v>
      </c>
      <c r="P37" s="21"/>
      <c r="Q37" s="7"/>
      <c r="R37" s="19">
        <f>SUM(R35:R36)</f>
        <v>0</v>
      </c>
      <c r="S37" s="21"/>
      <c r="T37" s="7"/>
      <c r="U37" s="73">
        <f>SUM(U35:U36)</f>
        <v>0</v>
      </c>
      <c r="V37" s="21"/>
      <c r="W37" s="7"/>
      <c r="X37" s="19">
        <f>SUM(X35:X36)</f>
        <v>0</v>
      </c>
      <c r="Y37" s="21"/>
      <c r="Z37" s="7"/>
      <c r="AA37" s="19">
        <f>SUM(AA35:AA36)</f>
        <v>0</v>
      </c>
      <c r="AB37" s="21"/>
      <c r="AC37" s="7"/>
      <c r="AD37" s="19">
        <f>SUM(AD35:AD36)</f>
        <v>0</v>
      </c>
      <c r="AE37" s="21"/>
      <c r="AF37" s="7"/>
      <c r="AG37" s="73">
        <f>SUM(AG35:AG36)</f>
        <v>0</v>
      </c>
      <c r="AH37" s="21"/>
      <c r="AI37" s="7"/>
      <c r="AJ37" s="19">
        <f>SUM(AJ35:AJ36)</f>
        <v>0</v>
      </c>
      <c r="AK37" s="21"/>
      <c r="AL37" s="7"/>
      <c r="AM37" s="19">
        <f>SUM(AM35:AM36)</f>
        <v>0</v>
      </c>
      <c r="AN37" s="21"/>
      <c r="AO37" s="7"/>
      <c r="AP37" s="73">
        <f>SUM(AP35:AP36)</f>
        <v>0</v>
      </c>
      <c r="AQ37" s="21"/>
      <c r="AR37" s="7"/>
      <c r="AS37" s="19">
        <f>SUM(AS35:AS36)</f>
        <v>0</v>
      </c>
      <c r="AT37" s="21"/>
      <c r="AU37" s="7"/>
      <c r="AV37" s="19">
        <f>SUM(AV35:AV36)</f>
        <v>0</v>
      </c>
      <c r="AW37" s="21"/>
      <c r="AX37" s="7"/>
      <c r="AY37" s="19">
        <f>SUM(AY35:AY36)</f>
        <v>0</v>
      </c>
      <c r="AZ37" s="21"/>
      <c r="BA37" s="7"/>
      <c r="BB37" s="19">
        <f>SUM(BB35:BB36)</f>
        <v>0</v>
      </c>
      <c r="BC37" s="21"/>
      <c r="BD37" s="7"/>
      <c r="BE37" s="73">
        <f>SUM(BE35:BE36)</f>
        <v>0</v>
      </c>
      <c r="BF37" s="56"/>
      <c r="BG37" s="19">
        <f t="shared" si="21"/>
        <v>0</v>
      </c>
    </row>
    <row r="38" spans="1:59" x14ac:dyDescent="0.2">
      <c r="A38" s="33" t="s">
        <v>92</v>
      </c>
      <c r="B38" s="2"/>
      <c r="C38" s="3" t="s">
        <v>48</v>
      </c>
      <c r="D38" s="14"/>
      <c r="E38" s="2"/>
      <c r="F38" s="15"/>
      <c r="G38" s="14"/>
      <c r="H38" s="2"/>
      <c r="I38" s="15"/>
      <c r="J38" s="14"/>
      <c r="K38" s="2"/>
      <c r="L38" s="15"/>
      <c r="M38" s="14"/>
      <c r="N38" s="2"/>
      <c r="O38" s="15"/>
      <c r="P38" s="14"/>
      <c r="Q38" s="2"/>
      <c r="R38" s="15"/>
      <c r="S38" s="14"/>
      <c r="T38" s="2"/>
      <c r="U38" s="10"/>
      <c r="V38" s="14"/>
      <c r="W38" s="2"/>
      <c r="X38" s="15"/>
      <c r="Y38" s="14"/>
      <c r="Z38" s="2"/>
      <c r="AA38" s="15"/>
      <c r="AB38" s="14"/>
      <c r="AC38" s="2"/>
      <c r="AD38" s="15"/>
      <c r="AE38" s="14"/>
      <c r="AF38" s="2"/>
      <c r="AG38" s="10"/>
      <c r="AH38" s="14"/>
      <c r="AI38" s="2"/>
      <c r="AJ38" s="15"/>
      <c r="AK38" s="14"/>
      <c r="AL38" s="2"/>
      <c r="AM38" s="15"/>
      <c r="AN38" s="14"/>
      <c r="AO38" s="2"/>
      <c r="AP38" s="10"/>
      <c r="AQ38" s="14"/>
      <c r="AR38" s="2"/>
      <c r="AS38" s="15"/>
      <c r="AT38" s="14"/>
      <c r="AU38" s="2"/>
      <c r="AV38" s="15"/>
      <c r="AW38" s="14"/>
      <c r="AX38" s="2"/>
      <c r="AY38" s="15"/>
      <c r="AZ38" s="14"/>
      <c r="BA38" s="2"/>
      <c r="BB38" s="15"/>
      <c r="BC38" s="14"/>
      <c r="BD38" s="2"/>
      <c r="BE38" s="10"/>
      <c r="BF38" s="54"/>
      <c r="BG38" s="15"/>
    </row>
    <row r="39" spans="1:59" x14ac:dyDescent="0.2">
      <c r="A39" s="14"/>
      <c r="B39" s="2" t="s">
        <v>93</v>
      </c>
      <c r="C39" s="285" t="s">
        <v>164</v>
      </c>
      <c r="D39" s="85"/>
      <c r="E39" s="81"/>
      <c r="F39" s="17">
        <v>0</v>
      </c>
      <c r="G39" s="40"/>
      <c r="H39" s="41"/>
      <c r="I39" s="17">
        <v>0</v>
      </c>
      <c r="J39" s="40"/>
      <c r="K39" s="41"/>
      <c r="L39" s="17">
        <v>0</v>
      </c>
      <c r="M39" s="40"/>
      <c r="N39" s="41"/>
      <c r="O39" s="17">
        <v>0</v>
      </c>
      <c r="P39" s="40"/>
      <c r="Q39" s="41"/>
      <c r="R39" s="17">
        <v>0</v>
      </c>
      <c r="S39" s="40"/>
      <c r="T39" s="41"/>
      <c r="U39" s="72">
        <v>0</v>
      </c>
      <c r="V39" s="40"/>
      <c r="W39" s="41"/>
      <c r="X39" s="17">
        <v>0</v>
      </c>
      <c r="Y39" s="40"/>
      <c r="Z39" s="41"/>
      <c r="AA39" s="17">
        <v>0</v>
      </c>
      <c r="AB39" s="40"/>
      <c r="AC39" s="41"/>
      <c r="AD39" s="17">
        <v>0</v>
      </c>
      <c r="AE39" s="40"/>
      <c r="AF39" s="41"/>
      <c r="AG39" s="72">
        <v>0</v>
      </c>
      <c r="AH39" s="40"/>
      <c r="AI39" s="41"/>
      <c r="AJ39" s="17">
        <v>0</v>
      </c>
      <c r="AK39" s="40"/>
      <c r="AL39" s="41"/>
      <c r="AM39" s="17">
        <v>0</v>
      </c>
      <c r="AN39" s="40"/>
      <c r="AO39" s="41"/>
      <c r="AP39" s="72">
        <v>0</v>
      </c>
      <c r="AQ39" s="40"/>
      <c r="AR39" s="41"/>
      <c r="AS39" s="17">
        <v>0</v>
      </c>
      <c r="AT39" s="40"/>
      <c r="AU39" s="41"/>
      <c r="AV39" s="17">
        <v>0</v>
      </c>
      <c r="AW39" s="40"/>
      <c r="AX39" s="41"/>
      <c r="AY39" s="17">
        <v>0</v>
      </c>
      <c r="AZ39" s="40"/>
      <c r="BA39" s="41"/>
      <c r="BB39" s="17">
        <v>0</v>
      </c>
      <c r="BC39" s="40"/>
      <c r="BD39" s="41"/>
      <c r="BE39" s="72">
        <v>0</v>
      </c>
      <c r="BF39" s="55"/>
      <c r="BG39" s="17">
        <f t="shared" ref="BG39:BG43" si="22">+F39+I39+L39+O39+R39+U39+X39+AA39+AD39+AG39+AJ39+AM39+AP39+AS39+BE39+AV39+AY39+BB39</f>
        <v>0</v>
      </c>
    </row>
    <row r="40" spans="1:59" x14ac:dyDescent="0.2">
      <c r="A40" s="14"/>
      <c r="B40" s="2" t="s">
        <v>94</v>
      </c>
      <c r="C40" s="285" t="s">
        <v>164</v>
      </c>
      <c r="D40" s="85"/>
      <c r="E40" s="81"/>
      <c r="F40" s="17">
        <v>0</v>
      </c>
      <c r="G40" s="40"/>
      <c r="H40" s="41"/>
      <c r="I40" s="17">
        <v>0</v>
      </c>
      <c r="J40" s="40"/>
      <c r="K40" s="41"/>
      <c r="L40" s="17">
        <v>0</v>
      </c>
      <c r="M40" s="40"/>
      <c r="N40" s="41"/>
      <c r="O40" s="17">
        <v>0</v>
      </c>
      <c r="P40" s="40"/>
      <c r="Q40" s="41"/>
      <c r="R40" s="17">
        <v>0</v>
      </c>
      <c r="S40" s="40"/>
      <c r="T40" s="41"/>
      <c r="U40" s="72">
        <v>0</v>
      </c>
      <c r="V40" s="40"/>
      <c r="W40" s="41"/>
      <c r="X40" s="17">
        <v>0</v>
      </c>
      <c r="Y40" s="40"/>
      <c r="Z40" s="41"/>
      <c r="AA40" s="17">
        <v>0</v>
      </c>
      <c r="AB40" s="40"/>
      <c r="AC40" s="41"/>
      <c r="AD40" s="17">
        <v>0</v>
      </c>
      <c r="AE40" s="40"/>
      <c r="AF40" s="41"/>
      <c r="AG40" s="72">
        <v>0</v>
      </c>
      <c r="AH40" s="40"/>
      <c r="AI40" s="41"/>
      <c r="AJ40" s="17">
        <v>0</v>
      </c>
      <c r="AK40" s="40"/>
      <c r="AL40" s="41"/>
      <c r="AM40" s="17">
        <v>0</v>
      </c>
      <c r="AN40" s="40"/>
      <c r="AO40" s="41"/>
      <c r="AP40" s="72">
        <v>0</v>
      </c>
      <c r="AQ40" s="40"/>
      <c r="AR40" s="41"/>
      <c r="AS40" s="17">
        <v>0</v>
      </c>
      <c r="AT40" s="40"/>
      <c r="AU40" s="41"/>
      <c r="AV40" s="17">
        <v>0</v>
      </c>
      <c r="AW40" s="40"/>
      <c r="AX40" s="41"/>
      <c r="AY40" s="17">
        <v>0</v>
      </c>
      <c r="AZ40" s="40"/>
      <c r="BA40" s="41"/>
      <c r="BB40" s="17">
        <v>0</v>
      </c>
      <c r="BC40" s="40"/>
      <c r="BD40" s="41"/>
      <c r="BE40" s="72">
        <v>0</v>
      </c>
      <c r="BF40" s="55"/>
      <c r="BG40" s="17">
        <f t="shared" si="22"/>
        <v>0</v>
      </c>
    </row>
    <row r="41" spans="1:59" x14ac:dyDescent="0.2">
      <c r="A41" s="14"/>
      <c r="B41" s="2" t="s">
        <v>95</v>
      </c>
      <c r="C41" s="285" t="s">
        <v>164</v>
      </c>
      <c r="D41" s="85"/>
      <c r="E41" s="81"/>
      <c r="F41" s="17">
        <v>0</v>
      </c>
      <c r="G41" s="40"/>
      <c r="H41" s="41"/>
      <c r="I41" s="17">
        <v>0</v>
      </c>
      <c r="J41" s="40"/>
      <c r="K41" s="41"/>
      <c r="L41" s="17">
        <v>0</v>
      </c>
      <c r="M41" s="40"/>
      <c r="N41" s="41"/>
      <c r="O41" s="17">
        <v>0</v>
      </c>
      <c r="P41" s="40"/>
      <c r="Q41" s="41"/>
      <c r="R41" s="17">
        <v>0</v>
      </c>
      <c r="S41" s="40"/>
      <c r="T41" s="41"/>
      <c r="U41" s="72">
        <v>0</v>
      </c>
      <c r="V41" s="40"/>
      <c r="W41" s="41"/>
      <c r="X41" s="17">
        <v>0</v>
      </c>
      <c r="Y41" s="40"/>
      <c r="Z41" s="41"/>
      <c r="AA41" s="17">
        <v>0</v>
      </c>
      <c r="AB41" s="40"/>
      <c r="AC41" s="41"/>
      <c r="AD41" s="17">
        <v>0</v>
      </c>
      <c r="AE41" s="40"/>
      <c r="AF41" s="41"/>
      <c r="AG41" s="72">
        <v>0</v>
      </c>
      <c r="AH41" s="40"/>
      <c r="AI41" s="41"/>
      <c r="AJ41" s="17">
        <v>0</v>
      </c>
      <c r="AK41" s="40"/>
      <c r="AL41" s="41"/>
      <c r="AM41" s="17">
        <v>0</v>
      </c>
      <c r="AN41" s="40"/>
      <c r="AO41" s="41"/>
      <c r="AP41" s="72">
        <v>0</v>
      </c>
      <c r="AQ41" s="40"/>
      <c r="AR41" s="41"/>
      <c r="AS41" s="17">
        <v>0</v>
      </c>
      <c r="AT41" s="40"/>
      <c r="AU41" s="41"/>
      <c r="AV41" s="17">
        <v>0</v>
      </c>
      <c r="AW41" s="40"/>
      <c r="AX41" s="41"/>
      <c r="AY41" s="17">
        <v>0</v>
      </c>
      <c r="AZ41" s="40"/>
      <c r="BA41" s="41"/>
      <c r="BB41" s="17">
        <v>0</v>
      </c>
      <c r="BC41" s="40"/>
      <c r="BD41" s="41"/>
      <c r="BE41" s="72">
        <v>0</v>
      </c>
      <c r="BF41" s="55"/>
      <c r="BG41" s="17">
        <f t="shared" si="22"/>
        <v>0</v>
      </c>
    </row>
    <row r="42" spans="1:59" ht="24" x14ac:dyDescent="0.2">
      <c r="A42" s="14"/>
      <c r="B42" s="8" t="s">
        <v>96</v>
      </c>
      <c r="C42" s="285" t="s">
        <v>164</v>
      </c>
      <c r="D42" s="85"/>
      <c r="E42" s="81"/>
      <c r="F42" s="17">
        <v>0</v>
      </c>
      <c r="G42" s="40"/>
      <c r="H42" s="41"/>
      <c r="I42" s="17">
        <v>0</v>
      </c>
      <c r="J42" s="40"/>
      <c r="K42" s="41"/>
      <c r="L42" s="17">
        <v>0</v>
      </c>
      <c r="M42" s="40"/>
      <c r="N42" s="41"/>
      <c r="O42" s="17">
        <v>0</v>
      </c>
      <c r="P42" s="40"/>
      <c r="Q42" s="41"/>
      <c r="R42" s="17">
        <v>0</v>
      </c>
      <c r="S42" s="40"/>
      <c r="T42" s="41"/>
      <c r="U42" s="72">
        <v>0</v>
      </c>
      <c r="V42" s="40"/>
      <c r="W42" s="41"/>
      <c r="X42" s="17">
        <v>0</v>
      </c>
      <c r="Y42" s="40"/>
      <c r="Z42" s="41"/>
      <c r="AA42" s="17">
        <v>0</v>
      </c>
      <c r="AB42" s="40"/>
      <c r="AC42" s="41"/>
      <c r="AD42" s="17">
        <v>0</v>
      </c>
      <c r="AE42" s="40"/>
      <c r="AF42" s="41"/>
      <c r="AG42" s="72">
        <v>0</v>
      </c>
      <c r="AH42" s="40"/>
      <c r="AI42" s="41"/>
      <c r="AJ42" s="17">
        <v>0</v>
      </c>
      <c r="AK42" s="40"/>
      <c r="AL42" s="41"/>
      <c r="AM42" s="17">
        <v>0</v>
      </c>
      <c r="AN42" s="40"/>
      <c r="AO42" s="41"/>
      <c r="AP42" s="72">
        <v>0</v>
      </c>
      <c r="AQ42" s="40"/>
      <c r="AR42" s="41"/>
      <c r="AS42" s="17">
        <v>0</v>
      </c>
      <c r="AT42" s="40"/>
      <c r="AU42" s="41"/>
      <c r="AV42" s="17">
        <v>0</v>
      </c>
      <c r="AW42" s="40"/>
      <c r="AX42" s="41"/>
      <c r="AY42" s="17">
        <v>0</v>
      </c>
      <c r="AZ42" s="40"/>
      <c r="BA42" s="41"/>
      <c r="BB42" s="17">
        <v>0</v>
      </c>
      <c r="BC42" s="40"/>
      <c r="BD42" s="41"/>
      <c r="BE42" s="72">
        <v>0</v>
      </c>
      <c r="BF42" s="55"/>
      <c r="BG42" s="17">
        <f t="shared" si="22"/>
        <v>0</v>
      </c>
    </row>
    <row r="43" spans="1:59" x14ac:dyDescent="0.2">
      <c r="A43" s="14"/>
      <c r="B43" s="7" t="s">
        <v>127</v>
      </c>
      <c r="C43" s="290"/>
      <c r="D43" s="21"/>
      <c r="E43" s="7"/>
      <c r="F43" s="19">
        <f>SUM(F39:F42)</f>
        <v>0</v>
      </c>
      <c r="G43" s="21"/>
      <c r="H43" s="7"/>
      <c r="I43" s="19">
        <f>SUM(I39:I42)</f>
        <v>0</v>
      </c>
      <c r="J43" s="21"/>
      <c r="K43" s="7"/>
      <c r="L43" s="19">
        <f>SUM(L39:L42)</f>
        <v>0</v>
      </c>
      <c r="M43" s="21"/>
      <c r="N43" s="7"/>
      <c r="O43" s="19">
        <f>SUM(O39:O42)</f>
        <v>0</v>
      </c>
      <c r="P43" s="21"/>
      <c r="Q43" s="7"/>
      <c r="R43" s="19">
        <f>SUM(R39:R42)</f>
        <v>0</v>
      </c>
      <c r="S43" s="21"/>
      <c r="T43" s="7"/>
      <c r="U43" s="73">
        <f>SUM(U39:U42)</f>
        <v>0</v>
      </c>
      <c r="V43" s="21"/>
      <c r="W43" s="7"/>
      <c r="X43" s="19">
        <f>SUM(X39:X42)</f>
        <v>0</v>
      </c>
      <c r="Y43" s="21"/>
      <c r="Z43" s="7"/>
      <c r="AA43" s="19">
        <f>SUM(AA39:AA42)</f>
        <v>0</v>
      </c>
      <c r="AB43" s="21"/>
      <c r="AC43" s="7"/>
      <c r="AD43" s="19">
        <f>SUM(AD39:AD42)</f>
        <v>0</v>
      </c>
      <c r="AE43" s="21"/>
      <c r="AF43" s="7"/>
      <c r="AG43" s="73">
        <f>SUM(AG39:AG42)</f>
        <v>0</v>
      </c>
      <c r="AH43" s="21"/>
      <c r="AI43" s="7"/>
      <c r="AJ43" s="19">
        <f>SUM(AJ39:AJ42)</f>
        <v>0</v>
      </c>
      <c r="AK43" s="21"/>
      <c r="AL43" s="7"/>
      <c r="AM43" s="19">
        <f>SUM(AM39:AM42)</f>
        <v>0</v>
      </c>
      <c r="AN43" s="21"/>
      <c r="AO43" s="7"/>
      <c r="AP43" s="73">
        <f>SUM(AP39:AP42)</f>
        <v>0</v>
      </c>
      <c r="AQ43" s="21"/>
      <c r="AR43" s="7"/>
      <c r="AS43" s="19">
        <f>SUM(AS39:AS42)</f>
        <v>0</v>
      </c>
      <c r="AT43" s="21"/>
      <c r="AU43" s="7"/>
      <c r="AV43" s="19">
        <f>SUM(AV39:AV42)</f>
        <v>0</v>
      </c>
      <c r="AW43" s="21"/>
      <c r="AX43" s="7"/>
      <c r="AY43" s="19">
        <f>SUM(AY39:AY42)</f>
        <v>0</v>
      </c>
      <c r="AZ43" s="21"/>
      <c r="BA43" s="7"/>
      <c r="BB43" s="19">
        <f>SUM(BB39:BB42)</f>
        <v>0</v>
      </c>
      <c r="BC43" s="21"/>
      <c r="BD43" s="7"/>
      <c r="BE43" s="73">
        <f>SUM(BE39:BE42)</f>
        <v>0</v>
      </c>
      <c r="BF43" s="56"/>
      <c r="BG43" s="19">
        <f t="shared" si="22"/>
        <v>0</v>
      </c>
    </row>
    <row r="44" spans="1:59" x14ac:dyDescent="0.2">
      <c r="A44" s="33" t="s">
        <v>49</v>
      </c>
      <c r="B44" s="2"/>
      <c r="C44" s="286"/>
      <c r="D44" s="14"/>
      <c r="E44" s="2"/>
      <c r="F44" s="15"/>
      <c r="G44" s="14"/>
      <c r="H44" s="2"/>
      <c r="I44" s="15"/>
      <c r="J44" s="14"/>
      <c r="K44" s="2"/>
      <c r="L44" s="15"/>
      <c r="M44" s="14"/>
      <c r="N44" s="2"/>
      <c r="O44" s="15"/>
      <c r="P44" s="14"/>
      <c r="Q44" s="2"/>
      <c r="R44" s="15"/>
      <c r="S44" s="14"/>
      <c r="T44" s="2"/>
      <c r="U44" s="10"/>
      <c r="V44" s="14"/>
      <c r="W44" s="2"/>
      <c r="X44" s="15"/>
      <c r="Y44" s="14"/>
      <c r="Z44" s="2"/>
      <c r="AA44" s="15"/>
      <c r="AB44" s="14"/>
      <c r="AC44" s="2"/>
      <c r="AD44" s="15"/>
      <c r="AE44" s="14"/>
      <c r="AF44" s="2"/>
      <c r="AG44" s="10"/>
      <c r="AH44" s="14"/>
      <c r="AI44" s="2"/>
      <c r="AJ44" s="15"/>
      <c r="AK44" s="14"/>
      <c r="AL44" s="2"/>
      <c r="AM44" s="15"/>
      <c r="AN44" s="14"/>
      <c r="AO44" s="2"/>
      <c r="AP44" s="10"/>
      <c r="AQ44" s="14"/>
      <c r="AR44" s="2"/>
      <c r="AS44" s="15"/>
      <c r="AT44" s="14"/>
      <c r="AU44" s="2"/>
      <c r="AV44" s="15"/>
      <c r="AW44" s="14"/>
      <c r="AX44" s="2"/>
      <c r="AY44" s="15"/>
      <c r="AZ44" s="14"/>
      <c r="BA44" s="2"/>
      <c r="BB44" s="15"/>
      <c r="BC44" s="14"/>
      <c r="BD44" s="2"/>
      <c r="BE44" s="10"/>
      <c r="BF44" s="54"/>
      <c r="BG44" s="15"/>
    </row>
    <row r="45" spans="1:59" x14ac:dyDescent="0.2">
      <c r="A45" s="14"/>
      <c r="B45" s="2" t="s">
        <v>55</v>
      </c>
      <c r="C45" s="287" t="s">
        <v>165</v>
      </c>
      <c r="D45" s="16"/>
      <c r="E45" s="5"/>
      <c r="F45" s="17">
        <f>D45*E45</f>
        <v>0</v>
      </c>
      <c r="G45" s="16"/>
      <c r="H45" s="5"/>
      <c r="I45" s="17">
        <f>G45*H45</f>
        <v>0</v>
      </c>
      <c r="J45" s="16"/>
      <c r="K45" s="5"/>
      <c r="L45" s="17">
        <f>J45*K45</f>
        <v>0</v>
      </c>
      <c r="M45" s="16"/>
      <c r="N45" s="5"/>
      <c r="O45" s="17">
        <f>M45*N45</f>
        <v>0</v>
      </c>
      <c r="P45" s="16"/>
      <c r="Q45" s="5"/>
      <c r="R45" s="17">
        <f>P45*Q45</f>
        <v>0</v>
      </c>
      <c r="S45" s="16"/>
      <c r="T45" s="5"/>
      <c r="U45" s="72">
        <f>S45*T45</f>
        <v>0</v>
      </c>
      <c r="V45" s="16"/>
      <c r="W45" s="5"/>
      <c r="X45" s="17">
        <f>V45*W45</f>
        <v>0</v>
      </c>
      <c r="Y45" s="16"/>
      <c r="Z45" s="5"/>
      <c r="AA45" s="17">
        <f>Y45*Z45</f>
        <v>0</v>
      </c>
      <c r="AB45" s="16"/>
      <c r="AC45" s="5"/>
      <c r="AD45" s="17">
        <f>AB45*AC45</f>
        <v>0</v>
      </c>
      <c r="AE45" s="16"/>
      <c r="AF45" s="5"/>
      <c r="AG45" s="72">
        <f>AE45*AF45</f>
        <v>0</v>
      </c>
      <c r="AH45" s="16"/>
      <c r="AI45" s="5"/>
      <c r="AJ45" s="17">
        <f>AH45*AI45</f>
        <v>0</v>
      </c>
      <c r="AK45" s="16"/>
      <c r="AL45" s="5"/>
      <c r="AM45" s="17">
        <f>AK45*AL45</f>
        <v>0</v>
      </c>
      <c r="AN45" s="16"/>
      <c r="AO45" s="5"/>
      <c r="AP45" s="72">
        <f>AN45*AO45</f>
        <v>0</v>
      </c>
      <c r="AQ45" s="16"/>
      <c r="AR45" s="5"/>
      <c r="AS45" s="17">
        <f>AQ45*AR45</f>
        <v>0</v>
      </c>
      <c r="AT45" s="16"/>
      <c r="AU45" s="5"/>
      <c r="AV45" s="17">
        <f>AT45*AU45</f>
        <v>0</v>
      </c>
      <c r="AW45" s="16"/>
      <c r="AX45" s="5"/>
      <c r="AY45" s="17">
        <f>AW45*AX45</f>
        <v>0</v>
      </c>
      <c r="AZ45" s="16"/>
      <c r="BA45" s="5"/>
      <c r="BB45" s="17">
        <f>AZ45*BA45</f>
        <v>0</v>
      </c>
      <c r="BC45" s="16"/>
      <c r="BD45" s="5"/>
      <c r="BE45" s="72">
        <f>BC45*BD45</f>
        <v>0</v>
      </c>
      <c r="BF45" s="55"/>
      <c r="BG45" s="17">
        <f t="shared" ref="BG45:BG49" si="23">+F45+I45+L45+O45+R45+U45+X45+AA45+AD45+AG45+AJ45+AM45+AP45+AS45+BE45+AV45+AY45+BB45</f>
        <v>0</v>
      </c>
    </row>
    <row r="46" spans="1:59" x14ac:dyDescent="0.2">
      <c r="A46" s="14"/>
      <c r="B46" s="2" t="s">
        <v>56</v>
      </c>
      <c r="C46" s="287" t="s">
        <v>165</v>
      </c>
      <c r="D46" s="16"/>
      <c r="E46" s="5"/>
      <c r="F46" s="17">
        <f>D46*E46</f>
        <v>0</v>
      </c>
      <c r="G46" s="16"/>
      <c r="H46" s="5"/>
      <c r="I46" s="17">
        <f>G46*H46</f>
        <v>0</v>
      </c>
      <c r="J46" s="16"/>
      <c r="K46" s="5"/>
      <c r="L46" s="17">
        <f>J46*K46</f>
        <v>0</v>
      </c>
      <c r="M46" s="16"/>
      <c r="N46" s="5"/>
      <c r="O46" s="17">
        <f>M46*N46</f>
        <v>0</v>
      </c>
      <c r="P46" s="16"/>
      <c r="Q46" s="5"/>
      <c r="R46" s="17">
        <f>P46*Q46</f>
        <v>0</v>
      </c>
      <c r="S46" s="16"/>
      <c r="T46" s="5"/>
      <c r="U46" s="72">
        <f>S46*T46</f>
        <v>0</v>
      </c>
      <c r="V46" s="16"/>
      <c r="W46" s="5"/>
      <c r="X46" s="17">
        <f>V46*W46</f>
        <v>0</v>
      </c>
      <c r="Y46" s="16"/>
      <c r="Z46" s="5"/>
      <c r="AA46" s="17">
        <f>Y46*Z46</f>
        <v>0</v>
      </c>
      <c r="AB46" s="16"/>
      <c r="AC46" s="5"/>
      <c r="AD46" s="17">
        <f>AB46*AC46</f>
        <v>0</v>
      </c>
      <c r="AE46" s="16"/>
      <c r="AF46" s="5"/>
      <c r="AG46" s="72">
        <f>AE46*AF46</f>
        <v>0</v>
      </c>
      <c r="AH46" s="16"/>
      <c r="AI46" s="5"/>
      <c r="AJ46" s="17">
        <f>AH46*AI46</f>
        <v>0</v>
      </c>
      <c r="AK46" s="16"/>
      <c r="AL46" s="5"/>
      <c r="AM46" s="17">
        <f>AK46*AL46</f>
        <v>0</v>
      </c>
      <c r="AN46" s="16"/>
      <c r="AO46" s="5"/>
      <c r="AP46" s="72">
        <f>AN46*AO46</f>
        <v>0</v>
      </c>
      <c r="AQ46" s="16"/>
      <c r="AR46" s="5"/>
      <c r="AS46" s="17">
        <f>AQ46*AR46</f>
        <v>0</v>
      </c>
      <c r="AT46" s="16"/>
      <c r="AU46" s="5"/>
      <c r="AV46" s="17">
        <f>AT46*AU46</f>
        <v>0</v>
      </c>
      <c r="AW46" s="16"/>
      <c r="AX46" s="5"/>
      <c r="AY46" s="17">
        <f>AW46*AX46</f>
        <v>0</v>
      </c>
      <c r="AZ46" s="16"/>
      <c r="BA46" s="5"/>
      <c r="BB46" s="17">
        <f>AZ46*BA46</f>
        <v>0</v>
      </c>
      <c r="BC46" s="16"/>
      <c r="BD46" s="5"/>
      <c r="BE46" s="72">
        <f>BC46*BD46</f>
        <v>0</v>
      </c>
      <c r="BF46" s="55"/>
      <c r="BG46" s="17">
        <f t="shared" si="23"/>
        <v>0</v>
      </c>
    </row>
    <row r="47" spans="1:59" x14ac:dyDescent="0.2">
      <c r="A47" s="14"/>
      <c r="B47" s="2" t="s">
        <v>57</v>
      </c>
      <c r="C47" s="287" t="s">
        <v>165</v>
      </c>
      <c r="D47" s="16"/>
      <c r="E47" s="5"/>
      <c r="F47" s="17">
        <f>D47*E47</f>
        <v>0</v>
      </c>
      <c r="G47" s="16"/>
      <c r="H47" s="5"/>
      <c r="I47" s="17">
        <f>G47*H47</f>
        <v>0</v>
      </c>
      <c r="J47" s="16"/>
      <c r="K47" s="5"/>
      <c r="L47" s="17">
        <f>J47*K47</f>
        <v>0</v>
      </c>
      <c r="M47" s="16"/>
      <c r="N47" s="5"/>
      <c r="O47" s="17">
        <f>M47*N47</f>
        <v>0</v>
      </c>
      <c r="P47" s="16"/>
      <c r="Q47" s="5"/>
      <c r="R47" s="17">
        <f>P47*Q47</f>
        <v>0</v>
      </c>
      <c r="S47" s="16"/>
      <c r="T47" s="5"/>
      <c r="U47" s="72">
        <f>S47*T47</f>
        <v>0</v>
      </c>
      <c r="V47" s="16"/>
      <c r="W47" s="5"/>
      <c r="X47" s="17">
        <f>V47*W47</f>
        <v>0</v>
      </c>
      <c r="Y47" s="16"/>
      <c r="Z47" s="5"/>
      <c r="AA47" s="17">
        <f>Y47*Z47</f>
        <v>0</v>
      </c>
      <c r="AB47" s="16"/>
      <c r="AC47" s="5"/>
      <c r="AD47" s="17">
        <f>AB47*AC47</f>
        <v>0</v>
      </c>
      <c r="AE47" s="16"/>
      <c r="AF47" s="5"/>
      <c r="AG47" s="72">
        <f>AE47*AF47</f>
        <v>0</v>
      </c>
      <c r="AH47" s="16"/>
      <c r="AI47" s="5"/>
      <c r="AJ47" s="17">
        <f>AH47*AI47</f>
        <v>0</v>
      </c>
      <c r="AK47" s="16"/>
      <c r="AL47" s="5"/>
      <c r="AM47" s="17">
        <f>AK47*AL47</f>
        <v>0</v>
      </c>
      <c r="AN47" s="16"/>
      <c r="AO47" s="5"/>
      <c r="AP47" s="72">
        <f>AN47*AO47</f>
        <v>0</v>
      </c>
      <c r="AQ47" s="16"/>
      <c r="AR47" s="5"/>
      <c r="AS47" s="17">
        <f>AQ47*AR47</f>
        <v>0</v>
      </c>
      <c r="AT47" s="16"/>
      <c r="AU47" s="5"/>
      <c r="AV47" s="17">
        <f>AT47*AU47</f>
        <v>0</v>
      </c>
      <c r="AW47" s="16"/>
      <c r="AX47" s="5"/>
      <c r="AY47" s="17">
        <f>AW47*AX47</f>
        <v>0</v>
      </c>
      <c r="AZ47" s="16"/>
      <c r="BA47" s="5"/>
      <c r="BB47" s="17">
        <f>AZ47*BA47</f>
        <v>0</v>
      </c>
      <c r="BC47" s="16"/>
      <c r="BD47" s="5"/>
      <c r="BE47" s="72">
        <f>BC47*BD47</f>
        <v>0</v>
      </c>
      <c r="BF47" s="55"/>
      <c r="BG47" s="17">
        <f t="shared" si="23"/>
        <v>0</v>
      </c>
    </row>
    <row r="48" spans="1:59" x14ac:dyDescent="0.2">
      <c r="A48" s="14"/>
      <c r="B48" s="8" t="s">
        <v>67</v>
      </c>
      <c r="C48" s="287" t="s">
        <v>165</v>
      </c>
      <c r="D48" s="16"/>
      <c r="E48" s="5"/>
      <c r="F48" s="17">
        <f>D48*E48</f>
        <v>0</v>
      </c>
      <c r="G48" s="16"/>
      <c r="H48" s="5"/>
      <c r="I48" s="17">
        <f>G48*H48</f>
        <v>0</v>
      </c>
      <c r="J48" s="16"/>
      <c r="K48" s="5"/>
      <c r="L48" s="17">
        <f>J48*K48</f>
        <v>0</v>
      </c>
      <c r="M48" s="16"/>
      <c r="N48" s="5"/>
      <c r="O48" s="17">
        <f>M48*N48</f>
        <v>0</v>
      </c>
      <c r="P48" s="16"/>
      <c r="Q48" s="5"/>
      <c r="R48" s="17">
        <f>P48*Q48</f>
        <v>0</v>
      </c>
      <c r="S48" s="16"/>
      <c r="T48" s="5"/>
      <c r="U48" s="72">
        <f>S48*T48</f>
        <v>0</v>
      </c>
      <c r="V48" s="16"/>
      <c r="W48" s="5"/>
      <c r="X48" s="17">
        <f>V48*W48</f>
        <v>0</v>
      </c>
      <c r="Y48" s="16"/>
      <c r="Z48" s="5"/>
      <c r="AA48" s="17">
        <f>Y48*Z48</f>
        <v>0</v>
      </c>
      <c r="AB48" s="16"/>
      <c r="AC48" s="5"/>
      <c r="AD48" s="17">
        <f>AB48*AC48</f>
        <v>0</v>
      </c>
      <c r="AE48" s="16"/>
      <c r="AF48" s="5"/>
      <c r="AG48" s="72">
        <f>AE48*AF48</f>
        <v>0</v>
      </c>
      <c r="AH48" s="16"/>
      <c r="AI48" s="5"/>
      <c r="AJ48" s="17">
        <f>AH48*AI48</f>
        <v>0</v>
      </c>
      <c r="AK48" s="16"/>
      <c r="AL48" s="5"/>
      <c r="AM48" s="17">
        <f>AK48*AL48</f>
        <v>0</v>
      </c>
      <c r="AN48" s="16"/>
      <c r="AO48" s="5"/>
      <c r="AP48" s="72">
        <f>AN48*AO48</f>
        <v>0</v>
      </c>
      <c r="AQ48" s="16"/>
      <c r="AR48" s="5"/>
      <c r="AS48" s="17">
        <f>AQ48*AR48</f>
        <v>0</v>
      </c>
      <c r="AT48" s="16"/>
      <c r="AU48" s="5"/>
      <c r="AV48" s="17">
        <f>AT48*AU48</f>
        <v>0</v>
      </c>
      <c r="AW48" s="16"/>
      <c r="AX48" s="5"/>
      <c r="AY48" s="17">
        <f>AW48*AX48</f>
        <v>0</v>
      </c>
      <c r="AZ48" s="16"/>
      <c r="BA48" s="5"/>
      <c r="BB48" s="17">
        <f>AZ48*BA48</f>
        <v>0</v>
      </c>
      <c r="BC48" s="16"/>
      <c r="BD48" s="5"/>
      <c r="BE48" s="72">
        <f>BC48*BD48</f>
        <v>0</v>
      </c>
      <c r="BF48" s="55"/>
      <c r="BG48" s="17">
        <f t="shared" si="23"/>
        <v>0</v>
      </c>
    </row>
    <row r="49" spans="1:59" x14ac:dyDescent="0.2">
      <c r="A49" s="14"/>
      <c r="B49" s="7" t="s">
        <v>128</v>
      </c>
      <c r="C49" s="291"/>
      <c r="D49" s="21"/>
      <c r="E49" s="7"/>
      <c r="F49" s="19">
        <f>SUM(F45:F48)</f>
        <v>0</v>
      </c>
      <c r="G49" s="21"/>
      <c r="H49" s="7"/>
      <c r="I49" s="19">
        <f>SUM(I45:I48)</f>
        <v>0</v>
      </c>
      <c r="J49" s="21"/>
      <c r="K49" s="7"/>
      <c r="L49" s="19">
        <f>SUM(L45:L48)</f>
        <v>0</v>
      </c>
      <c r="M49" s="21"/>
      <c r="N49" s="7"/>
      <c r="O49" s="19">
        <f>SUM(O45:O48)</f>
        <v>0</v>
      </c>
      <c r="P49" s="21"/>
      <c r="Q49" s="7"/>
      <c r="R49" s="19">
        <f>SUM(R45:R48)</f>
        <v>0</v>
      </c>
      <c r="S49" s="21"/>
      <c r="T49" s="7"/>
      <c r="U49" s="73">
        <f>SUM(U45:U48)</f>
        <v>0</v>
      </c>
      <c r="V49" s="21"/>
      <c r="W49" s="7"/>
      <c r="X49" s="19">
        <f>SUM(X45:X48)</f>
        <v>0</v>
      </c>
      <c r="Y49" s="21"/>
      <c r="Z49" s="7"/>
      <c r="AA49" s="19">
        <f>SUM(AA45:AA48)</f>
        <v>0</v>
      </c>
      <c r="AB49" s="21"/>
      <c r="AC49" s="7"/>
      <c r="AD49" s="19">
        <f>SUM(AD45:AD48)</f>
        <v>0</v>
      </c>
      <c r="AE49" s="21"/>
      <c r="AF49" s="7"/>
      <c r="AG49" s="73">
        <f>SUM(AG45:AG48)</f>
        <v>0</v>
      </c>
      <c r="AH49" s="21"/>
      <c r="AI49" s="7"/>
      <c r="AJ49" s="19">
        <f>SUM(AJ45:AJ48)</f>
        <v>0</v>
      </c>
      <c r="AK49" s="21"/>
      <c r="AL49" s="7"/>
      <c r="AM49" s="19">
        <f>SUM(AM45:AM48)</f>
        <v>0</v>
      </c>
      <c r="AN49" s="21"/>
      <c r="AO49" s="7"/>
      <c r="AP49" s="73">
        <f>SUM(AP45:AP48)</f>
        <v>0</v>
      </c>
      <c r="AQ49" s="21"/>
      <c r="AR49" s="7"/>
      <c r="AS49" s="19">
        <f>SUM(AS45:AS48)</f>
        <v>0</v>
      </c>
      <c r="AT49" s="21"/>
      <c r="AU49" s="7"/>
      <c r="AV49" s="19">
        <f>SUM(AV45:AV48)</f>
        <v>0</v>
      </c>
      <c r="AW49" s="21"/>
      <c r="AX49" s="7"/>
      <c r="AY49" s="19">
        <f>SUM(AY45:AY48)</f>
        <v>0</v>
      </c>
      <c r="AZ49" s="21"/>
      <c r="BA49" s="7"/>
      <c r="BB49" s="19">
        <f>SUM(BB45:BB48)</f>
        <v>0</v>
      </c>
      <c r="BC49" s="21"/>
      <c r="BD49" s="7"/>
      <c r="BE49" s="73">
        <f>SUM(BE45:BE48)</f>
        <v>0</v>
      </c>
      <c r="BF49" s="56"/>
      <c r="BG49" s="19">
        <f t="shared" si="23"/>
        <v>0</v>
      </c>
    </row>
    <row r="50" spans="1:59" x14ac:dyDescent="0.2">
      <c r="A50" s="33" t="s">
        <v>8</v>
      </c>
      <c r="B50" s="75"/>
      <c r="C50" s="288"/>
      <c r="D50" s="76"/>
      <c r="E50" s="75"/>
      <c r="F50" s="77"/>
      <c r="G50" s="76"/>
      <c r="H50" s="75"/>
      <c r="I50" s="77"/>
      <c r="J50" s="76"/>
      <c r="K50" s="75"/>
      <c r="L50" s="77"/>
      <c r="M50" s="76"/>
      <c r="N50" s="75"/>
      <c r="O50" s="77"/>
      <c r="P50" s="76"/>
      <c r="Q50" s="75"/>
      <c r="R50" s="77"/>
      <c r="S50" s="76"/>
      <c r="T50" s="75"/>
      <c r="U50" s="78"/>
      <c r="V50" s="76"/>
      <c r="W50" s="75"/>
      <c r="X50" s="77"/>
      <c r="Y50" s="76"/>
      <c r="Z50" s="75"/>
      <c r="AA50" s="77"/>
      <c r="AB50" s="76"/>
      <c r="AC50" s="75"/>
      <c r="AD50" s="77"/>
      <c r="AE50" s="76"/>
      <c r="AF50" s="75"/>
      <c r="AG50" s="78"/>
      <c r="AH50" s="76"/>
      <c r="AI50" s="75"/>
      <c r="AJ50" s="77"/>
      <c r="AK50" s="76"/>
      <c r="AL50" s="75"/>
      <c r="AM50" s="77"/>
      <c r="AN50" s="76"/>
      <c r="AO50" s="75"/>
      <c r="AP50" s="78"/>
      <c r="AQ50" s="76"/>
      <c r="AR50" s="75"/>
      <c r="AS50" s="77"/>
      <c r="AT50" s="76"/>
      <c r="AU50" s="75"/>
      <c r="AV50" s="77"/>
      <c r="AW50" s="76"/>
      <c r="AX50" s="75"/>
      <c r="AY50" s="77"/>
      <c r="AZ50" s="76"/>
      <c r="BA50" s="75"/>
      <c r="BB50" s="77"/>
      <c r="BC50" s="76"/>
      <c r="BD50" s="75"/>
      <c r="BE50" s="78"/>
      <c r="BF50" s="79"/>
      <c r="BG50" s="77"/>
    </row>
    <row r="51" spans="1:59" x14ac:dyDescent="0.2">
      <c r="A51" s="14"/>
      <c r="B51" s="81" t="s">
        <v>63</v>
      </c>
      <c r="C51" s="287" t="s">
        <v>160</v>
      </c>
      <c r="D51" s="85"/>
      <c r="E51" s="81"/>
      <c r="F51" s="86"/>
      <c r="G51" s="85"/>
      <c r="H51" s="81"/>
      <c r="I51" s="86"/>
      <c r="J51" s="85"/>
      <c r="K51" s="81"/>
      <c r="L51" s="86"/>
      <c r="M51" s="85"/>
      <c r="N51" s="81"/>
      <c r="O51" s="86"/>
      <c r="P51" s="85"/>
      <c r="Q51" s="81"/>
      <c r="R51" s="86"/>
      <c r="S51" s="85"/>
      <c r="T51" s="81"/>
      <c r="U51" s="229"/>
      <c r="V51" s="85"/>
      <c r="W51" s="81"/>
      <c r="X51" s="86"/>
      <c r="Y51" s="85"/>
      <c r="Z51" s="81"/>
      <c r="AA51" s="86"/>
      <c r="AB51" s="85"/>
      <c r="AC51" s="81"/>
      <c r="AD51" s="86"/>
      <c r="AE51" s="85"/>
      <c r="AF51" s="81"/>
      <c r="AG51" s="229"/>
      <c r="AH51" s="85"/>
      <c r="AI51" s="81"/>
      <c r="AJ51" s="86"/>
      <c r="AK51" s="85"/>
      <c r="AL51" s="81"/>
      <c r="AM51" s="86"/>
      <c r="AN51" s="85"/>
      <c r="AO51" s="81"/>
      <c r="AP51" s="229"/>
      <c r="AQ51" s="85"/>
      <c r="AR51" s="81"/>
      <c r="AS51" s="86"/>
      <c r="AT51" s="85"/>
      <c r="AU51" s="81"/>
      <c r="AV51" s="86"/>
      <c r="AW51" s="85"/>
      <c r="AX51" s="81"/>
      <c r="AY51" s="86"/>
      <c r="AZ51" s="85"/>
      <c r="BA51" s="81"/>
      <c r="BB51" s="86"/>
      <c r="BC51" s="85"/>
      <c r="BD51" s="81"/>
      <c r="BE51" s="229"/>
      <c r="BF51" s="87"/>
      <c r="BG51" s="17">
        <f t="shared" ref="BG51:BG55" si="24">+F51+I51+L51+O51+R51+U51+X51+AA51+AD51+AG51+AJ51+AM51+AP51+AS51+BE51+AV51+AY51+BB51</f>
        <v>0</v>
      </c>
    </row>
    <row r="52" spans="1:59" x14ac:dyDescent="0.2">
      <c r="A52" s="14"/>
      <c r="B52" s="81" t="s">
        <v>64</v>
      </c>
      <c r="C52" s="287" t="s">
        <v>161</v>
      </c>
      <c r="D52" s="85"/>
      <c r="E52" s="81"/>
      <c r="F52" s="86"/>
      <c r="G52" s="85"/>
      <c r="H52" s="81"/>
      <c r="I52" s="86"/>
      <c r="J52" s="85"/>
      <c r="K52" s="81"/>
      <c r="L52" s="86"/>
      <c r="M52" s="85"/>
      <c r="N52" s="81"/>
      <c r="O52" s="86"/>
      <c r="P52" s="85"/>
      <c r="Q52" s="81"/>
      <c r="R52" s="86"/>
      <c r="S52" s="85"/>
      <c r="T52" s="81"/>
      <c r="U52" s="229"/>
      <c r="V52" s="85"/>
      <c r="W52" s="81"/>
      <c r="X52" s="86"/>
      <c r="Y52" s="85"/>
      <c r="Z52" s="81"/>
      <c r="AA52" s="86"/>
      <c r="AB52" s="85"/>
      <c r="AC52" s="81"/>
      <c r="AD52" s="86"/>
      <c r="AE52" s="85"/>
      <c r="AF52" s="81"/>
      <c r="AG52" s="229"/>
      <c r="AH52" s="85"/>
      <c r="AI52" s="81"/>
      <c r="AJ52" s="86"/>
      <c r="AK52" s="85"/>
      <c r="AL52" s="81"/>
      <c r="AM52" s="86"/>
      <c r="AN52" s="85"/>
      <c r="AO52" s="81"/>
      <c r="AP52" s="229"/>
      <c r="AQ52" s="85"/>
      <c r="AR52" s="81"/>
      <c r="AS52" s="86"/>
      <c r="AT52" s="85"/>
      <c r="AU52" s="81"/>
      <c r="AV52" s="86"/>
      <c r="AW52" s="85"/>
      <c r="AX52" s="81"/>
      <c r="AY52" s="86"/>
      <c r="AZ52" s="85"/>
      <c r="BA52" s="81"/>
      <c r="BB52" s="86"/>
      <c r="BC52" s="85"/>
      <c r="BD52" s="81"/>
      <c r="BE52" s="229"/>
      <c r="BF52" s="87"/>
      <c r="BG52" s="17">
        <f t="shared" si="24"/>
        <v>0</v>
      </c>
    </row>
    <row r="53" spans="1:59" x14ac:dyDescent="0.2">
      <c r="A53" s="14"/>
      <c r="B53" s="81" t="s">
        <v>65</v>
      </c>
      <c r="C53" s="287" t="s">
        <v>163</v>
      </c>
      <c r="D53" s="85"/>
      <c r="E53" s="81"/>
      <c r="F53" s="86"/>
      <c r="G53" s="85"/>
      <c r="H53" s="81"/>
      <c r="I53" s="86"/>
      <c r="J53" s="85"/>
      <c r="K53" s="81"/>
      <c r="L53" s="86"/>
      <c r="M53" s="85"/>
      <c r="N53" s="81"/>
      <c r="O53" s="86"/>
      <c r="P53" s="85"/>
      <c r="Q53" s="81"/>
      <c r="R53" s="86"/>
      <c r="S53" s="85"/>
      <c r="T53" s="81"/>
      <c r="U53" s="229"/>
      <c r="V53" s="85"/>
      <c r="W53" s="81"/>
      <c r="X53" s="86"/>
      <c r="Y53" s="85"/>
      <c r="Z53" s="81"/>
      <c r="AA53" s="86"/>
      <c r="AB53" s="85"/>
      <c r="AC53" s="81"/>
      <c r="AD53" s="86"/>
      <c r="AE53" s="85"/>
      <c r="AF53" s="81"/>
      <c r="AG53" s="229"/>
      <c r="AH53" s="85"/>
      <c r="AI53" s="81"/>
      <c r="AJ53" s="86"/>
      <c r="AK53" s="85"/>
      <c r="AL53" s="81"/>
      <c r="AM53" s="86"/>
      <c r="AN53" s="85"/>
      <c r="AO53" s="81"/>
      <c r="AP53" s="229"/>
      <c r="AQ53" s="85"/>
      <c r="AR53" s="81"/>
      <c r="AS53" s="86"/>
      <c r="AT53" s="85"/>
      <c r="AU53" s="81"/>
      <c r="AV53" s="86"/>
      <c r="AW53" s="85"/>
      <c r="AX53" s="81"/>
      <c r="AY53" s="86"/>
      <c r="AZ53" s="85"/>
      <c r="BA53" s="81"/>
      <c r="BB53" s="86"/>
      <c r="BC53" s="85"/>
      <c r="BD53" s="81"/>
      <c r="BE53" s="229"/>
      <c r="BF53" s="87"/>
      <c r="BG53" s="17">
        <f t="shared" si="24"/>
        <v>0</v>
      </c>
    </row>
    <row r="54" spans="1:59" x14ac:dyDescent="0.2">
      <c r="A54" s="14"/>
      <c r="B54" s="8" t="s">
        <v>66</v>
      </c>
      <c r="C54" s="287" t="s">
        <v>162</v>
      </c>
      <c r="D54" s="85"/>
      <c r="E54" s="81"/>
      <c r="F54" s="86"/>
      <c r="G54" s="85"/>
      <c r="H54" s="81"/>
      <c r="I54" s="86"/>
      <c r="J54" s="85"/>
      <c r="K54" s="81"/>
      <c r="L54" s="86"/>
      <c r="M54" s="85"/>
      <c r="N54" s="81"/>
      <c r="O54" s="86"/>
      <c r="P54" s="85"/>
      <c r="Q54" s="81"/>
      <c r="R54" s="86"/>
      <c r="S54" s="85"/>
      <c r="T54" s="81"/>
      <c r="U54" s="229"/>
      <c r="V54" s="85"/>
      <c r="W54" s="81"/>
      <c r="X54" s="86"/>
      <c r="Y54" s="85"/>
      <c r="Z54" s="81"/>
      <c r="AA54" s="86"/>
      <c r="AB54" s="85"/>
      <c r="AC54" s="81"/>
      <c r="AD54" s="86"/>
      <c r="AE54" s="85"/>
      <c r="AF54" s="81"/>
      <c r="AG54" s="229"/>
      <c r="AH54" s="85"/>
      <c r="AI54" s="81"/>
      <c r="AJ54" s="86"/>
      <c r="AK54" s="85"/>
      <c r="AL54" s="81"/>
      <c r="AM54" s="86"/>
      <c r="AN54" s="85"/>
      <c r="AO54" s="81"/>
      <c r="AP54" s="229"/>
      <c r="AQ54" s="85"/>
      <c r="AR54" s="81"/>
      <c r="AS54" s="86"/>
      <c r="AT54" s="85"/>
      <c r="AU54" s="81"/>
      <c r="AV54" s="86"/>
      <c r="AW54" s="85"/>
      <c r="AX54" s="81"/>
      <c r="AY54" s="86"/>
      <c r="AZ54" s="85"/>
      <c r="BA54" s="81"/>
      <c r="BB54" s="86"/>
      <c r="BC54" s="85"/>
      <c r="BD54" s="81"/>
      <c r="BE54" s="229"/>
      <c r="BF54" s="87"/>
      <c r="BG54" s="17">
        <f t="shared" si="24"/>
        <v>0</v>
      </c>
    </row>
    <row r="55" spans="1:59" x14ac:dyDescent="0.2">
      <c r="A55" s="14"/>
      <c r="B55" s="7" t="s">
        <v>72</v>
      </c>
      <c r="C55" s="11"/>
      <c r="D55" s="21"/>
      <c r="E55" s="7"/>
      <c r="F55" s="19">
        <f>SUM(F51:F54)</f>
        <v>0</v>
      </c>
      <c r="G55" s="21"/>
      <c r="H55" s="7"/>
      <c r="I55" s="19">
        <f>SUM(I51:I54)</f>
        <v>0</v>
      </c>
      <c r="J55" s="21"/>
      <c r="K55" s="7"/>
      <c r="L55" s="19">
        <f>SUM(L51:L54)</f>
        <v>0</v>
      </c>
      <c r="M55" s="21"/>
      <c r="N55" s="7"/>
      <c r="O55" s="19">
        <f>SUM(O51:O54)</f>
        <v>0</v>
      </c>
      <c r="P55" s="21"/>
      <c r="Q55" s="7"/>
      <c r="R55" s="19">
        <f>SUM(R51:R54)</f>
        <v>0</v>
      </c>
      <c r="S55" s="21"/>
      <c r="T55" s="7"/>
      <c r="U55" s="73">
        <f>SUM(U51:U54)</f>
        <v>0</v>
      </c>
      <c r="V55" s="21"/>
      <c r="W55" s="7"/>
      <c r="X55" s="19">
        <f>SUM(X51:X54)</f>
        <v>0</v>
      </c>
      <c r="Y55" s="21"/>
      <c r="Z55" s="7"/>
      <c r="AA55" s="19">
        <f>SUM(AA51:AA54)</f>
        <v>0</v>
      </c>
      <c r="AB55" s="21"/>
      <c r="AC55" s="7"/>
      <c r="AD55" s="19">
        <f>SUM(AD51:AD54)</f>
        <v>0</v>
      </c>
      <c r="AE55" s="21"/>
      <c r="AF55" s="7"/>
      <c r="AG55" s="73">
        <f>SUM(AG51:AG54)</f>
        <v>0</v>
      </c>
      <c r="AH55" s="21"/>
      <c r="AI55" s="7"/>
      <c r="AJ55" s="19">
        <f>SUM(AJ51:AJ54)</f>
        <v>0</v>
      </c>
      <c r="AK55" s="21"/>
      <c r="AL55" s="7"/>
      <c r="AM55" s="19">
        <f>SUM(AM51:AM54)</f>
        <v>0</v>
      </c>
      <c r="AN55" s="21"/>
      <c r="AO55" s="7"/>
      <c r="AP55" s="73">
        <f>SUM(AP51:AP54)</f>
        <v>0</v>
      </c>
      <c r="AQ55" s="21"/>
      <c r="AR55" s="7"/>
      <c r="AS55" s="19">
        <f>SUM(AS51:AS54)</f>
        <v>0</v>
      </c>
      <c r="AT55" s="21"/>
      <c r="AU55" s="7"/>
      <c r="AV55" s="19">
        <f>SUM(AV51:AV54)</f>
        <v>0</v>
      </c>
      <c r="AW55" s="21"/>
      <c r="AX55" s="7"/>
      <c r="AY55" s="19">
        <f>SUM(AY51:AY54)</f>
        <v>0</v>
      </c>
      <c r="AZ55" s="21"/>
      <c r="BA55" s="7"/>
      <c r="BB55" s="19">
        <f>SUM(BB51:BB54)</f>
        <v>0</v>
      </c>
      <c r="BC55" s="21"/>
      <c r="BD55" s="7"/>
      <c r="BE55" s="73">
        <f>SUM(BE51:BE54)</f>
        <v>0</v>
      </c>
      <c r="BF55" s="56"/>
      <c r="BG55" s="19">
        <f t="shared" si="24"/>
        <v>0</v>
      </c>
    </row>
    <row r="56" spans="1:59" x14ac:dyDescent="0.2">
      <c r="A56" s="33" t="s">
        <v>111</v>
      </c>
      <c r="B56" s="2"/>
      <c r="C56" s="10"/>
      <c r="D56" s="14"/>
      <c r="E56" s="2"/>
      <c r="F56" s="15"/>
      <c r="G56" s="14"/>
      <c r="H56" s="2"/>
      <c r="I56" s="15"/>
      <c r="J56" s="14"/>
      <c r="K56" s="2"/>
      <c r="L56" s="15"/>
      <c r="M56" s="14"/>
      <c r="N56" s="2"/>
      <c r="O56" s="15"/>
      <c r="P56" s="14"/>
      <c r="Q56" s="2"/>
      <c r="R56" s="15"/>
      <c r="S56" s="14"/>
      <c r="T56" s="2"/>
      <c r="U56" s="10"/>
      <c r="V56" s="14"/>
      <c r="W56" s="2"/>
      <c r="X56" s="15"/>
      <c r="Y56" s="14"/>
      <c r="Z56" s="2"/>
      <c r="AA56" s="15"/>
      <c r="AB56" s="14"/>
      <c r="AC56" s="2"/>
      <c r="AD56" s="15"/>
      <c r="AE56" s="14"/>
      <c r="AF56" s="2"/>
      <c r="AG56" s="10"/>
      <c r="AH56" s="14"/>
      <c r="AI56" s="2"/>
      <c r="AJ56" s="15"/>
      <c r="AK56" s="14"/>
      <c r="AL56" s="2"/>
      <c r="AM56" s="15"/>
      <c r="AN56" s="14"/>
      <c r="AO56" s="2"/>
      <c r="AP56" s="10"/>
      <c r="AQ56" s="14"/>
      <c r="AR56" s="2"/>
      <c r="AS56" s="15"/>
      <c r="AT56" s="14"/>
      <c r="AU56" s="2"/>
      <c r="AV56" s="15"/>
      <c r="AW56" s="14"/>
      <c r="AX56" s="2"/>
      <c r="AY56" s="15"/>
      <c r="AZ56" s="14"/>
      <c r="BA56" s="2"/>
      <c r="BB56" s="15"/>
      <c r="BC56" s="14"/>
      <c r="BD56" s="2"/>
      <c r="BE56" s="10"/>
      <c r="BF56" s="54"/>
      <c r="BG56" s="15"/>
    </row>
    <row r="57" spans="1:59" x14ac:dyDescent="0.2">
      <c r="A57" s="14"/>
      <c r="B57" s="8" t="s">
        <v>78</v>
      </c>
      <c r="C57" s="10"/>
      <c r="D57" s="20">
        <v>0</v>
      </c>
      <c r="E57" s="9"/>
      <c r="F57" s="17">
        <f>D57*E57</f>
        <v>0</v>
      </c>
      <c r="G57" s="20">
        <v>0</v>
      </c>
      <c r="H57" s="9"/>
      <c r="I57" s="17">
        <f>G57*H57</f>
        <v>0</v>
      </c>
      <c r="J57" s="20">
        <v>0</v>
      </c>
      <c r="K57" s="9"/>
      <c r="L57" s="17">
        <f>J57*K57</f>
        <v>0</v>
      </c>
      <c r="M57" s="20">
        <v>0</v>
      </c>
      <c r="N57" s="9"/>
      <c r="O57" s="17">
        <f>M57*N57</f>
        <v>0</v>
      </c>
      <c r="P57" s="20">
        <v>0</v>
      </c>
      <c r="Q57" s="9"/>
      <c r="R57" s="17">
        <f>P57*Q57</f>
        <v>0</v>
      </c>
      <c r="S57" s="20">
        <v>0</v>
      </c>
      <c r="T57" s="9"/>
      <c r="U57" s="72">
        <f>S57*T57</f>
        <v>0</v>
      </c>
      <c r="V57" s="20">
        <v>0</v>
      </c>
      <c r="W57" s="9"/>
      <c r="X57" s="17">
        <f>V57*W57</f>
        <v>0</v>
      </c>
      <c r="Y57" s="20">
        <v>0</v>
      </c>
      <c r="Z57" s="9"/>
      <c r="AA57" s="17">
        <f>Y57*Z57</f>
        <v>0</v>
      </c>
      <c r="AB57" s="20">
        <v>0</v>
      </c>
      <c r="AC57" s="9"/>
      <c r="AD57" s="17">
        <f>AB57*AC57</f>
        <v>0</v>
      </c>
      <c r="AE57" s="20">
        <v>0</v>
      </c>
      <c r="AF57" s="9"/>
      <c r="AG57" s="72">
        <f>AE57*AF57</f>
        <v>0</v>
      </c>
      <c r="AH57" s="20">
        <v>0</v>
      </c>
      <c r="AI57" s="9"/>
      <c r="AJ57" s="17">
        <f>AH57*AI57</f>
        <v>0</v>
      </c>
      <c r="AK57" s="20">
        <v>0</v>
      </c>
      <c r="AL57" s="9"/>
      <c r="AM57" s="17">
        <f>AK57*AL57</f>
        <v>0</v>
      </c>
      <c r="AN57" s="20">
        <v>0</v>
      </c>
      <c r="AO57" s="9"/>
      <c r="AP57" s="72">
        <f>AN57*AO57</f>
        <v>0</v>
      </c>
      <c r="AQ57" s="20">
        <v>0</v>
      </c>
      <c r="AR57" s="9"/>
      <c r="AS57" s="17">
        <f>AQ57*AR57</f>
        <v>0</v>
      </c>
      <c r="AT57" s="20">
        <v>0</v>
      </c>
      <c r="AU57" s="9"/>
      <c r="AV57" s="17">
        <f>AT57*AU57</f>
        <v>0</v>
      </c>
      <c r="AW57" s="20">
        <v>0</v>
      </c>
      <c r="AX57" s="9"/>
      <c r="AY57" s="17">
        <f>AW57*AX57</f>
        <v>0</v>
      </c>
      <c r="AZ57" s="20">
        <v>0</v>
      </c>
      <c r="BA57" s="9"/>
      <c r="BB57" s="17">
        <f>AZ57*BA57</f>
        <v>0</v>
      </c>
      <c r="BC57" s="20">
        <v>0</v>
      </c>
      <c r="BD57" s="9"/>
      <c r="BE57" s="72">
        <f>BC57*BD57</f>
        <v>0</v>
      </c>
      <c r="BF57" s="55"/>
      <c r="BG57" s="17">
        <f t="shared" ref="BG57:BG59" si="25">+F57+I57+L57+O57+R57+U57+X57+AA57+AD57+AG57+AJ57+AM57+AP57+AS57+BE57+AV57+AY57+BB57</f>
        <v>0</v>
      </c>
    </row>
    <row r="58" spans="1:59" x14ac:dyDescent="0.2">
      <c r="A58" s="14"/>
      <c r="B58" s="8" t="s">
        <v>0</v>
      </c>
      <c r="C58" s="10"/>
      <c r="D58" s="20"/>
      <c r="E58" s="9"/>
      <c r="F58" s="17">
        <f>D58*E58</f>
        <v>0</v>
      </c>
      <c r="G58" s="20"/>
      <c r="H58" s="9"/>
      <c r="I58" s="17">
        <f>G58*H58</f>
        <v>0</v>
      </c>
      <c r="J58" s="20"/>
      <c r="K58" s="9"/>
      <c r="L58" s="17">
        <f>J58*K58</f>
        <v>0</v>
      </c>
      <c r="M58" s="20"/>
      <c r="N58" s="9"/>
      <c r="O58" s="17">
        <f>M58*N58</f>
        <v>0</v>
      </c>
      <c r="P58" s="20"/>
      <c r="Q58" s="9"/>
      <c r="R58" s="17">
        <f>P58*Q58</f>
        <v>0</v>
      </c>
      <c r="S58" s="20"/>
      <c r="T58" s="9"/>
      <c r="U58" s="72">
        <f>S58*T58</f>
        <v>0</v>
      </c>
      <c r="V58" s="20"/>
      <c r="W58" s="9"/>
      <c r="X58" s="17">
        <f>V58*W58</f>
        <v>0</v>
      </c>
      <c r="Y58" s="20"/>
      <c r="Z58" s="9"/>
      <c r="AA58" s="17">
        <f>Y58*Z58</f>
        <v>0</v>
      </c>
      <c r="AB58" s="20"/>
      <c r="AC58" s="9"/>
      <c r="AD58" s="17">
        <f>AB58*AC58</f>
        <v>0</v>
      </c>
      <c r="AE58" s="20"/>
      <c r="AF58" s="9"/>
      <c r="AG58" s="72">
        <f>AE58*AF58</f>
        <v>0</v>
      </c>
      <c r="AH58" s="20"/>
      <c r="AI58" s="9"/>
      <c r="AJ58" s="17">
        <f>AH58*AI58</f>
        <v>0</v>
      </c>
      <c r="AK58" s="20"/>
      <c r="AL58" s="9"/>
      <c r="AM58" s="17">
        <f>AK58*AL58</f>
        <v>0</v>
      </c>
      <c r="AN58" s="20"/>
      <c r="AO58" s="9"/>
      <c r="AP58" s="72">
        <f>AN58*AO58</f>
        <v>0</v>
      </c>
      <c r="AQ58" s="20"/>
      <c r="AR58" s="9"/>
      <c r="AS58" s="17">
        <f>AQ58*AR58</f>
        <v>0</v>
      </c>
      <c r="AT58" s="20"/>
      <c r="AU58" s="9"/>
      <c r="AV58" s="17">
        <f>AT58*AU58</f>
        <v>0</v>
      </c>
      <c r="AW58" s="20"/>
      <c r="AX58" s="9"/>
      <c r="AY58" s="17">
        <f>AW58*AX58</f>
        <v>0</v>
      </c>
      <c r="AZ58" s="20"/>
      <c r="BA58" s="9"/>
      <c r="BB58" s="17">
        <f>AZ58*BA58</f>
        <v>0</v>
      </c>
      <c r="BC58" s="20"/>
      <c r="BD58" s="9"/>
      <c r="BE58" s="72">
        <f>BC58*BD58</f>
        <v>0</v>
      </c>
      <c r="BF58" s="55"/>
      <c r="BG58" s="17">
        <f t="shared" si="25"/>
        <v>0</v>
      </c>
    </row>
    <row r="59" spans="1:59" x14ac:dyDescent="0.2">
      <c r="A59" s="14"/>
      <c r="B59" s="7" t="s">
        <v>68</v>
      </c>
      <c r="C59" s="11"/>
      <c r="D59" s="21"/>
      <c r="E59" s="7"/>
      <c r="F59" s="19">
        <f>SUM(F57:F58)</f>
        <v>0</v>
      </c>
      <c r="G59" s="21"/>
      <c r="H59" s="7"/>
      <c r="I59" s="19">
        <f>SUM(I57:I58)</f>
        <v>0</v>
      </c>
      <c r="J59" s="21"/>
      <c r="K59" s="7"/>
      <c r="L59" s="19">
        <f>SUM(L57:L58)</f>
        <v>0</v>
      </c>
      <c r="M59" s="21"/>
      <c r="N59" s="7"/>
      <c r="O59" s="19">
        <f>SUM(O57:O58)</f>
        <v>0</v>
      </c>
      <c r="P59" s="21"/>
      <c r="Q59" s="7"/>
      <c r="R59" s="19">
        <f>SUM(R57:R58)</f>
        <v>0</v>
      </c>
      <c r="S59" s="21"/>
      <c r="T59" s="7"/>
      <c r="U59" s="73">
        <f>SUM(U57:U58)</f>
        <v>0</v>
      </c>
      <c r="V59" s="21"/>
      <c r="W59" s="7"/>
      <c r="X59" s="19">
        <f>SUM(X57:X58)</f>
        <v>0</v>
      </c>
      <c r="Y59" s="21"/>
      <c r="Z59" s="7"/>
      <c r="AA59" s="19">
        <f>SUM(AA57:AA58)</f>
        <v>0</v>
      </c>
      <c r="AB59" s="21"/>
      <c r="AC59" s="7"/>
      <c r="AD59" s="19">
        <f>SUM(AD57:AD58)</f>
        <v>0</v>
      </c>
      <c r="AE59" s="21"/>
      <c r="AF59" s="7"/>
      <c r="AG59" s="73">
        <f>SUM(AG57:AG58)</f>
        <v>0</v>
      </c>
      <c r="AH59" s="21"/>
      <c r="AI59" s="7"/>
      <c r="AJ59" s="19">
        <f>SUM(AJ57:AJ58)</f>
        <v>0</v>
      </c>
      <c r="AK59" s="21"/>
      <c r="AL59" s="7"/>
      <c r="AM59" s="19">
        <f>SUM(AM57:AM58)</f>
        <v>0</v>
      </c>
      <c r="AN59" s="21"/>
      <c r="AO59" s="7"/>
      <c r="AP59" s="73">
        <f>SUM(AP57:AP58)</f>
        <v>0</v>
      </c>
      <c r="AQ59" s="21"/>
      <c r="AR59" s="7"/>
      <c r="AS59" s="19">
        <f>SUM(AS57:AS58)</f>
        <v>0</v>
      </c>
      <c r="AT59" s="21"/>
      <c r="AU59" s="7"/>
      <c r="AV59" s="19">
        <f>SUM(AV57:AV58)</f>
        <v>0</v>
      </c>
      <c r="AW59" s="21"/>
      <c r="AX59" s="7"/>
      <c r="AY59" s="19">
        <f>SUM(AY57:AY58)</f>
        <v>0</v>
      </c>
      <c r="AZ59" s="21"/>
      <c r="BA59" s="7"/>
      <c r="BB59" s="19">
        <f>SUM(BB57:BB58)</f>
        <v>0</v>
      </c>
      <c r="BC59" s="21"/>
      <c r="BD59" s="7"/>
      <c r="BE59" s="73">
        <f>SUM(BE57:BE58)</f>
        <v>0</v>
      </c>
      <c r="BF59" s="56"/>
      <c r="BG59" s="19">
        <f t="shared" si="25"/>
        <v>0</v>
      </c>
    </row>
    <row r="60" spans="1:59" x14ac:dyDescent="0.2">
      <c r="A60" s="33" t="s">
        <v>112</v>
      </c>
      <c r="B60" s="2"/>
      <c r="C60" s="10"/>
      <c r="D60" s="14"/>
      <c r="E60" s="2"/>
      <c r="F60" s="15"/>
      <c r="G60" s="14"/>
      <c r="H60" s="2"/>
      <c r="I60" s="15"/>
      <c r="J60" s="14"/>
      <c r="K60" s="2"/>
      <c r="L60" s="15"/>
      <c r="M60" s="14"/>
      <c r="N60" s="2"/>
      <c r="O60" s="15"/>
      <c r="P60" s="14"/>
      <c r="Q60" s="2"/>
      <c r="R60" s="15"/>
      <c r="S60" s="14"/>
      <c r="T60" s="2"/>
      <c r="U60" s="10"/>
      <c r="V60" s="14"/>
      <c r="W60" s="2"/>
      <c r="X60" s="15"/>
      <c r="Y60" s="14"/>
      <c r="Z60" s="2"/>
      <c r="AA60" s="15"/>
      <c r="AB60" s="14"/>
      <c r="AC60" s="2"/>
      <c r="AD60" s="15"/>
      <c r="AE60" s="14"/>
      <c r="AF60" s="2"/>
      <c r="AG60" s="10"/>
      <c r="AH60" s="14"/>
      <c r="AI60" s="2"/>
      <c r="AJ60" s="15"/>
      <c r="AK60" s="14"/>
      <c r="AL60" s="2"/>
      <c r="AM60" s="15"/>
      <c r="AN60" s="14"/>
      <c r="AO60" s="2"/>
      <c r="AP60" s="10"/>
      <c r="AQ60" s="14"/>
      <c r="AR60" s="2"/>
      <c r="AS60" s="15"/>
      <c r="AT60" s="14"/>
      <c r="AU60" s="2"/>
      <c r="AV60" s="15"/>
      <c r="AW60" s="14"/>
      <c r="AX60" s="2"/>
      <c r="AY60" s="15"/>
      <c r="AZ60" s="14"/>
      <c r="BA60" s="2"/>
      <c r="BB60" s="15"/>
      <c r="BC60" s="14"/>
      <c r="BD60" s="2"/>
      <c r="BE60" s="10"/>
      <c r="BF60" s="54"/>
      <c r="BG60" s="15"/>
    </row>
    <row r="61" spans="1:59" x14ac:dyDescent="0.2">
      <c r="A61" s="14"/>
      <c r="B61" s="8" t="s">
        <v>3</v>
      </c>
      <c r="C61" s="10"/>
      <c r="D61" s="20">
        <f>F29+F33+F37+F43+F49+F55+F59</f>
        <v>0</v>
      </c>
      <c r="E61" s="9"/>
      <c r="F61" s="17">
        <f>D61*E61</f>
        <v>0</v>
      </c>
      <c r="G61" s="20">
        <f>I29+I33+I37+I43+I49+I55+I59</f>
        <v>0</v>
      </c>
      <c r="H61" s="9"/>
      <c r="I61" s="17">
        <f>G61*H61</f>
        <v>0</v>
      </c>
      <c r="J61" s="20">
        <f>L29+L33+L37+L43+L49+L55+L59</f>
        <v>0</v>
      </c>
      <c r="K61" s="9"/>
      <c r="L61" s="17">
        <f>J61*K61</f>
        <v>0</v>
      </c>
      <c r="M61" s="20">
        <f>O29+O33+O37+O43+O49+O55+O59</f>
        <v>0</v>
      </c>
      <c r="N61" s="9"/>
      <c r="O61" s="17">
        <f>M61*N61</f>
        <v>0</v>
      </c>
      <c r="P61" s="20">
        <f>R29+R33+R37+R43+R49+R55+R59</f>
        <v>0</v>
      </c>
      <c r="Q61" s="9"/>
      <c r="R61" s="17">
        <f>P61*Q61</f>
        <v>0</v>
      </c>
      <c r="S61" s="20">
        <f>U29+U33+U37+U43+U49+U55+U59</f>
        <v>0</v>
      </c>
      <c r="T61" s="9"/>
      <c r="U61" s="72">
        <f>S61*T61</f>
        <v>0</v>
      </c>
      <c r="V61" s="20">
        <f>X29+X33+X37+X43+X49+X55+X59</f>
        <v>0</v>
      </c>
      <c r="W61" s="9"/>
      <c r="X61" s="17">
        <f>V61*W61</f>
        <v>0</v>
      </c>
      <c r="Y61" s="20">
        <f>AA29+AA33+AA37+AA43+AA49+AA55+AA59</f>
        <v>0</v>
      </c>
      <c r="Z61" s="9"/>
      <c r="AA61" s="17">
        <f>Y61*Z61</f>
        <v>0</v>
      </c>
      <c r="AB61" s="20">
        <f>AD29+AD33+AD37+AD43+AD49+AD55+AD59</f>
        <v>0</v>
      </c>
      <c r="AC61" s="9"/>
      <c r="AD61" s="17">
        <f>AB61*AC61</f>
        <v>0</v>
      </c>
      <c r="AE61" s="20">
        <f>AG29+AG33+AG37+AG43+AG49+AG55+AG59</f>
        <v>0</v>
      </c>
      <c r="AF61" s="9"/>
      <c r="AG61" s="72">
        <f>AE61*AF61</f>
        <v>0</v>
      </c>
      <c r="AH61" s="20">
        <f>AJ29+AJ33+AJ37+AJ43+AJ49+AJ55+AJ59</f>
        <v>0</v>
      </c>
      <c r="AI61" s="9"/>
      <c r="AJ61" s="17">
        <f>AH61*AI61</f>
        <v>0</v>
      </c>
      <c r="AK61" s="20">
        <f>AM29+AM33+AM37+AM43+AM49+AM55+AM59</f>
        <v>0</v>
      </c>
      <c r="AL61" s="9"/>
      <c r="AM61" s="17">
        <f>AK61*AL61</f>
        <v>0</v>
      </c>
      <c r="AN61" s="20">
        <f>AP29+AP33+AP37+AP43+AP49+AP55+AP59</f>
        <v>0</v>
      </c>
      <c r="AO61" s="9"/>
      <c r="AP61" s="72">
        <f>AN61*AO61</f>
        <v>0</v>
      </c>
      <c r="AQ61" s="20">
        <f>AS29+AS33+AS37+AS43+AS49+AS55+AS59</f>
        <v>0</v>
      </c>
      <c r="AR61" s="9"/>
      <c r="AS61" s="17">
        <f>AQ61*AR61</f>
        <v>0</v>
      </c>
      <c r="AT61" s="20">
        <f>AV29+AV33+AV37+AV43+AV49+AV55+AV59</f>
        <v>0</v>
      </c>
      <c r="AU61" s="9"/>
      <c r="AV61" s="17">
        <f>AT61*AU61</f>
        <v>0</v>
      </c>
      <c r="AW61" s="20">
        <f>AY29+AY33+AY37+AY43+AY49+AY55+AY59</f>
        <v>0</v>
      </c>
      <c r="AX61" s="9"/>
      <c r="AY61" s="17">
        <f>AW61*AX61</f>
        <v>0</v>
      </c>
      <c r="AZ61" s="20">
        <f>BB29+BB33+BB37+BB43+BB49+BB55+BB59</f>
        <v>0</v>
      </c>
      <c r="BA61" s="9"/>
      <c r="BB61" s="17">
        <f>AZ61*BA61</f>
        <v>0</v>
      </c>
      <c r="BC61" s="20">
        <f>BE29+BE33+BE37+BE43+BE49+BE55+BE59</f>
        <v>0</v>
      </c>
      <c r="BD61" s="9"/>
      <c r="BE61" s="72">
        <f>BC61*BD61</f>
        <v>0</v>
      </c>
      <c r="BF61" s="55"/>
      <c r="BG61" s="17">
        <f t="shared" ref="BG61:BG63" si="26">+F61+I61+L61+O61+R61+U61+X61+AA61+AD61+AG61+AJ61+AM61+AP61+AS61+BE61+AV61+AY61+BB61</f>
        <v>0</v>
      </c>
    </row>
    <row r="62" spans="1:59" x14ac:dyDescent="0.2">
      <c r="A62" s="14"/>
      <c r="B62" s="8" t="s">
        <v>4</v>
      </c>
      <c r="C62" s="10"/>
      <c r="D62" s="20"/>
      <c r="E62" s="9"/>
      <c r="F62" s="17">
        <f>D62*E62</f>
        <v>0</v>
      </c>
      <c r="G62" s="20"/>
      <c r="H62" s="9"/>
      <c r="I62" s="17">
        <f>G62*H62</f>
        <v>0</v>
      </c>
      <c r="J62" s="20"/>
      <c r="K62" s="9"/>
      <c r="L62" s="17">
        <f>J62*K62</f>
        <v>0</v>
      </c>
      <c r="M62" s="20"/>
      <c r="N62" s="9"/>
      <c r="O62" s="17">
        <f>M62*N62</f>
        <v>0</v>
      </c>
      <c r="P62" s="20"/>
      <c r="Q62" s="9"/>
      <c r="R62" s="17">
        <f>P62*Q62</f>
        <v>0</v>
      </c>
      <c r="S62" s="20"/>
      <c r="T62" s="9"/>
      <c r="U62" s="72">
        <f>S62*T62</f>
        <v>0</v>
      </c>
      <c r="V62" s="20"/>
      <c r="W62" s="9"/>
      <c r="X62" s="17">
        <f>V62*W62</f>
        <v>0</v>
      </c>
      <c r="Y62" s="20"/>
      <c r="Z62" s="9"/>
      <c r="AA62" s="17">
        <f>Y62*Z62</f>
        <v>0</v>
      </c>
      <c r="AB62" s="20"/>
      <c r="AC62" s="9"/>
      <c r="AD62" s="17">
        <f>AB62*AC62</f>
        <v>0</v>
      </c>
      <c r="AE62" s="20"/>
      <c r="AF62" s="9"/>
      <c r="AG62" s="72">
        <f>AE62*AF62</f>
        <v>0</v>
      </c>
      <c r="AH62" s="20"/>
      <c r="AI62" s="9"/>
      <c r="AJ62" s="17">
        <f>AH62*AI62</f>
        <v>0</v>
      </c>
      <c r="AK62" s="20"/>
      <c r="AL62" s="9"/>
      <c r="AM62" s="17">
        <f>AK62*AL62</f>
        <v>0</v>
      </c>
      <c r="AN62" s="20"/>
      <c r="AO62" s="9"/>
      <c r="AP62" s="72">
        <f>AN62*AO62</f>
        <v>0</v>
      </c>
      <c r="AQ62" s="20"/>
      <c r="AR62" s="9"/>
      <c r="AS62" s="17">
        <f>AQ62*AR62</f>
        <v>0</v>
      </c>
      <c r="AT62" s="20"/>
      <c r="AU62" s="9"/>
      <c r="AV62" s="17">
        <f>AT62*AU62</f>
        <v>0</v>
      </c>
      <c r="AW62" s="20"/>
      <c r="AX62" s="9"/>
      <c r="AY62" s="17">
        <f>AW62*AX62</f>
        <v>0</v>
      </c>
      <c r="AZ62" s="20"/>
      <c r="BA62" s="9"/>
      <c r="BB62" s="17">
        <f>AZ62*BA62</f>
        <v>0</v>
      </c>
      <c r="BC62" s="20"/>
      <c r="BD62" s="9"/>
      <c r="BE62" s="72">
        <f>BC62*BD62</f>
        <v>0</v>
      </c>
      <c r="BF62" s="55"/>
      <c r="BG62" s="17">
        <f t="shared" si="26"/>
        <v>0</v>
      </c>
    </row>
    <row r="63" spans="1:59" x14ac:dyDescent="0.2">
      <c r="A63" s="14"/>
      <c r="B63" s="7" t="s">
        <v>73</v>
      </c>
      <c r="C63" s="11"/>
      <c r="D63" s="21"/>
      <c r="E63" s="7"/>
      <c r="F63" s="19">
        <f>SUM(F61:F62)</f>
        <v>0</v>
      </c>
      <c r="G63" s="21"/>
      <c r="H63" s="7"/>
      <c r="I63" s="19">
        <f>SUM(I61:I62)</f>
        <v>0</v>
      </c>
      <c r="J63" s="21"/>
      <c r="K63" s="7"/>
      <c r="L63" s="19">
        <f>SUM(L61:L62)</f>
        <v>0</v>
      </c>
      <c r="M63" s="21"/>
      <c r="N63" s="7"/>
      <c r="O63" s="19">
        <f>SUM(O61:O62)</f>
        <v>0</v>
      </c>
      <c r="P63" s="21"/>
      <c r="Q63" s="7"/>
      <c r="R63" s="19">
        <f>SUM(R61:R62)</f>
        <v>0</v>
      </c>
      <c r="S63" s="21"/>
      <c r="T63" s="7"/>
      <c r="U63" s="73">
        <f>SUM(U61:U62)</f>
        <v>0</v>
      </c>
      <c r="V63" s="21"/>
      <c r="W63" s="7"/>
      <c r="X63" s="19">
        <f>SUM(X61:X62)</f>
        <v>0</v>
      </c>
      <c r="Y63" s="21"/>
      <c r="Z63" s="7"/>
      <c r="AA63" s="19">
        <f>SUM(AA61:AA62)</f>
        <v>0</v>
      </c>
      <c r="AB63" s="21"/>
      <c r="AC63" s="7"/>
      <c r="AD63" s="19">
        <f>SUM(AD61:AD62)</f>
        <v>0</v>
      </c>
      <c r="AE63" s="21"/>
      <c r="AF63" s="7"/>
      <c r="AG63" s="73">
        <f>SUM(AG61:AG62)</f>
        <v>0</v>
      </c>
      <c r="AH63" s="21"/>
      <c r="AI63" s="7"/>
      <c r="AJ63" s="19">
        <f>SUM(AJ61:AJ62)</f>
        <v>0</v>
      </c>
      <c r="AK63" s="21"/>
      <c r="AL63" s="7"/>
      <c r="AM63" s="19">
        <f>SUM(AM61:AM62)</f>
        <v>0</v>
      </c>
      <c r="AN63" s="21"/>
      <c r="AO63" s="7"/>
      <c r="AP63" s="73">
        <f>SUM(AP61:AP62)</f>
        <v>0</v>
      </c>
      <c r="AQ63" s="21"/>
      <c r="AR63" s="7"/>
      <c r="AS63" s="19">
        <f>SUM(AS61:AS62)</f>
        <v>0</v>
      </c>
      <c r="AT63" s="21"/>
      <c r="AU63" s="7"/>
      <c r="AV63" s="19">
        <f>SUM(AV61:AV62)</f>
        <v>0</v>
      </c>
      <c r="AW63" s="21"/>
      <c r="AX63" s="7"/>
      <c r="AY63" s="19">
        <f>SUM(AY61:AY62)</f>
        <v>0</v>
      </c>
      <c r="AZ63" s="21"/>
      <c r="BA63" s="7"/>
      <c r="BB63" s="19">
        <f>SUM(BB61:BB62)</f>
        <v>0</v>
      </c>
      <c r="BC63" s="21"/>
      <c r="BD63" s="7"/>
      <c r="BE63" s="73">
        <f>SUM(BE61:BE62)</f>
        <v>0</v>
      </c>
      <c r="BF63" s="56"/>
      <c r="BG63" s="19">
        <f t="shared" si="26"/>
        <v>0</v>
      </c>
    </row>
    <row r="64" spans="1:59" x14ac:dyDescent="0.2">
      <c r="A64" s="33" t="s">
        <v>50</v>
      </c>
      <c r="B64" s="2"/>
      <c r="C64" s="10"/>
      <c r="D64" s="14"/>
      <c r="E64" s="2"/>
      <c r="F64" s="17">
        <f>F29+F33+F37+F43+F49+F55+F59+F63</f>
        <v>0</v>
      </c>
      <c r="G64" s="14"/>
      <c r="H64" s="2"/>
      <c r="I64" s="17">
        <f>I29+I33+I37+I43+I49+I55+I59+I63</f>
        <v>0</v>
      </c>
      <c r="J64" s="14"/>
      <c r="K64" s="2"/>
      <c r="L64" s="17">
        <f>L29+L33+L37+L43+L49+L55+L59+L63</f>
        <v>0</v>
      </c>
      <c r="M64" s="14"/>
      <c r="N64" s="2"/>
      <c r="O64" s="17">
        <f>O29+O33+O37+O43+O49+O55+O59+O63</f>
        <v>0</v>
      </c>
      <c r="P64" s="14"/>
      <c r="Q64" s="2"/>
      <c r="R64" s="17">
        <f>R29+R33+R37+R43+R49+R55+R59+R63</f>
        <v>0</v>
      </c>
      <c r="S64" s="14"/>
      <c r="T64" s="2"/>
      <c r="U64" s="17">
        <f>U29+U33+U37+U43+U49+U55+U59+U63</f>
        <v>0</v>
      </c>
      <c r="V64" s="14"/>
      <c r="W64" s="2"/>
      <c r="X64" s="17">
        <f>X29+X33+X37+X43+X49+X55+X59+X63</f>
        <v>0</v>
      </c>
      <c r="Y64" s="14"/>
      <c r="Z64" s="2"/>
      <c r="AA64" s="17">
        <f>AA29+AA33+AA37+AA43+AA49+AA55+AA59+AA63</f>
        <v>0</v>
      </c>
      <c r="AB64" s="14"/>
      <c r="AC64" s="2"/>
      <c r="AD64" s="17">
        <f>AD29+AD33+AD37+AD43+AD49+AD55+AD59+AD63</f>
        <v>0</v>
      </c>
      <c r="AE64" s="14"/>
      <c r="AF64" s="2"/>
      <c r="AG64" s="17">
        <f>AG29+AG33+AG37+AG43+AG49+AG55+AG59+AG63</f>
        <v>0</v>
      </c>
      <c r="AH64" s="14"/>
      <c r="AI64" s="2"/>
      <c r="AJ64" s="17">
        <f>AJ29+AJ33+AJ37+AJ43+AJ49+AJ55+AJ59+AJ63</f>
        <v>0</v>
      </c>
      <c r="AK64" s="14"/>
      <c r="AL64" s="2"/>
      <c r="AM64" s="17">
        <f>AM29+AM33+AM37+AM43+AM49+AM55+AM59+AM63</f>
        <v>0</v>
      </c>
      <c r="AN64" s="14"/>
      <c r="AO64" s="2"/>
      <c r="AP64" s="17">
        <f>AP29+AP33+AP37+AP43+AP49+AP55+AP59+AP63</f>
        <v>0</v>
      </c>
      <c r="AQ64" s="14"/>
      <c r="AR64" s="2"/>
      <c r="AS64" s="17">
        <f>AS29+AS33+AS37+AS43+AS49+AS55+AS59+AS63</f>
        <v>0</v>
      </c>
      <c r="AT64" s="14"/>
      <c r="AU64" s="2"/>
      <c r="AV64" s="17">
        <f>AV29+AV33+AV37+AV43+AV49+AV55+AV59+AV63</f>
        <v>0</v>
      </c>
      <c r="AW64" s="14"/>
      <c r="AX64" s="2"/>
      <c r="AY64" s="17">
        <f>AY29+AY33+AY37+AY43+AY49+AY55+AY59+AY63</f>
        <v>0</v>
      </c>
      <c r="AZ64" s="14"/>
      <c r="BA64" s="2"/>
      <c r="BB64" s="17">
        <f>BB29+BB33+BB37+BB43+BB49+BB55+BB59+BB63</f>
        <v>0</v>
      </c>
      <c r="BC64" s="14"/>
      <c r="BD64" s="2"/>
      <c r="BE64" s="72">
        <f>BE29+BE33+BE37+BE43+BE49+BE55+BE59+BE63</f>
        <v>0</v>
      </c>
      <c r="BF64" s="355"/>
      <c r="BG64" s="17">
        <f t="shared" ref="BG64" si="27">+F64+I64+L64+O64+R64+U64+X64+AA64+AD64+AG64+AJ64+AM64+AP64+AS64+BE64+AV64+AY64+BB64</f>
        <v>0</v>
      </c>
    </row>
    <row r="65" spans="1:59" x14ac:dyDescent="0.2">
      <c r="A65" s="33" t="s">
        <v>113</v>
      </c>
      <c r="B65" s="2"/>
      <c r="C65" s="10"/>
      <c r="D65" s="14"/>
      <c r="E65" s="2"/>
      <c r="F65" s="15"/>
      <c r="G65" s="14"/>
      <c r="H65" s="2"/>
      <c r="I65" s="15"/>
      <c r="J65" s="14"/>
      <c r="K65" s="2"/>
      <c r="L65" s="15"/>
      <c r="M65" s="14"/>
      <c r="N65" s="2"/>
      <c r="O65" s="15"/>
      <c r="P65" s="14"/>
      <c r="Q65" s="2"/>
      <c r="R65" s="15"/>
      <c r="S65" s="14"/>
      <c r="T65" s="2"/>
      <c r="U65" s="10"/>
      <c r="V65" s="14"/>
      <c r="W65" s="2"/>
      <c r="X65" s="15"/>
      <c r="Y65" s="14"/>
      <c r="Z65" s="2"/>
      <c r="AA65" s="15"/>
      <c r="AB65" s="14"/>
      <c r="AC65" s="2"/>
      <c r="AD65" s="15"/>
      <c r="AE65" s="14"/>
      <c r="AF65" s="2"/>
      <c r="AG65" s="10"/>
      <c r="AH65" s="14"/>
      <c r="AI65" s="2"/>
      <c r="AJ65" s="15"/>
      <c r="AK65" s="14"/>
      <c r="AL65" s="2"/>
      <c r="AM65" s="15"/>
      <c r="AN65" s="14"/>
      <c r="AO65" s="2"/>
      <c r="AP65" s="10"/>
      <c r="AQ65" s="14"/>
      <c r="AR65" s="2"/>
      <c r="AS65" s="15"/>
      <c r="AT65" s="14"/>
      <c r="AU65" s="2"/>
      <c r="AV65" s="15"/>
      <c r="AW65" s="14"/>
      <c r="AX65" s="2"/>
      <c r="AY65" s="15"/>
      <c r="AZ65" s="14"/>
      <c r="BA65" s="2"/>
      <c r="BB65" s="15"/>
      <c r="BC65" s="14"/>
      <c r="BD65" s="2"/>
      <c r="BE65" s="10"/>
      <c r="BF65" s="54"/>
      <c r="BG65" s="15"/>
    </row>
    <row r="66" spans="1:59" x14ac:dyDescent="0.2">
      <c r="A66" s="14"/>
      <c r="B66" s="8" t="s">
        <v>5</v>
      </c>
      <c r="C66" s="10"/>
      <c r="D66" s="20">
        <f>0</f>
        <v>0</v>
      </c>
      <c r="E66" s="9"/>
      <c r="F66" s="17">
        <f>D66*E66</f>
        <v>0</v>
      </c>
      <c r="G66" s="20">
        <f>0</f>
        <v>0</v>
      </c>
      <c r="H66" s="9"/>
      <c r="I66" s="17">
        <f>G66*H66</f>
        <v>0</v>
      </c>
      <c r="J66" s="20">
        <f>0</f>
        <v>0</v>
      </c>
      <c r="K66" s="9"/>
      <c r="L66" s="17">
        <f>J66*K66</f>
        <v>0</v>
      </c>
      <c r="M66" s="20">
        <f>0</f>
        <v>0</v>
      </c>
      <c r="N66" s="9"/>
      <c r="O66" s="17">
        <f>M66*N66</f>
        <v>0</v>
      </c>
      <c r="P66" s="20">
        <f>0</f>
        <v>0</v>
      </c>
      <c r="Q66" s="9"/>
      <c r="R66" s="17">
        <f>P66*Q66</f>
        <v>0</v>
      </c>
      <c r="S66" s="20">
        <f>0</f>
        <v>0</v>
      </c>
      <c r="T66" s="9"/>
      <c r="U66" s="72">
        <f>S66*T66</f>
        <v>0</v>
      </c>
      <c r="V66" s="20">
        <f>0</f>
        <v>0</v>
      </c>
      <c r="W66" s="9"/>
      <c r="X66" s="17">
        <f>V66*W66</f>
        <v>0</v>
      </c>
      <c r="Y66" s="20">
        <f>0</f>
        <v>0</v>
      </c>
      <c r="Z66" s="9"/>
      <c r="AA66" s="17">
        <f>Y66*Z66</f>
        <v>0</v>
      </c>
      <c r="AB66" s="20">
        <f>0</f>
        <v>0</v>
      </c>
      <c r="AC66" s="9"/>
      <c r="AD66" s="17">
        <f>AB66*AC66</f>
        <v>0</v>
      </c>
      <c r="AE66" s="20">
        <f>0</f>
        <v>0</v>
      </c>
      <c r="AF66" s="9"/>
      <c r="AG66" s="72">
        <f>AE66*AF66</f>
        <v>0</v>
      </c>
      <c r="AH66" s="20">
        <f>0</f>
        <v>0</v>
      </c>
      <c r="AI66" s="9"/>
      <c r="AJ66" s="17">
        <f>AH66*AI66</f>
        <v>0</v>
      </c>
      <c r="AK66" s="20">
        <f>0</f>
        <v>0</v>
      </c>
      <c r="AL66" s="9"/>
      <c r="AM66" s="17">
        <f>AK66*AL66</f>
        <v>0</v>
      </c>
      <c r="AN66" s="20">
        <f>0</f>
        <v>0</v>
      </c>
      <c r="AO66" s="9"/>
      <c r="AP66" s="72">
        <f>AN66*AO66</f>
        <v>0</v>
      </c>
      <c r="AQ66" s="20">
        <f>0</f>
        <v>0</v>
      </c>
      <c r="AR66" s="9"/>
      <c r="AS66" s="17">
        <f>AQ66*AR66</f>
        <v>0</v>
      </c>
      <c r="AT66" s="20">
        <f>0</f>
        <v>0</v>
      </c>
      <c r="AU66" s="9"/>
      <c r="AV66" s="17">
        <f>AT66*AU66</f>
        <v>0</v>
      </c>
      <c r="AW66" s="20">
        <f>0</f>
        <v>0</v>
      </c>
      <c r="AX66" s="9"/>
      <c r="AY66" s="17">
        <f>AW66*AX66</f>
        <v>0</v>
      </c>
      <c r="AZ66" s="20">
        <f>0</f>
        <v>0</v>
      </c>
      <c r="BA66" s="9"/>
      <c r="BB66" s="17">
        <f>AZ66*BA66</f>
        <v>0</v>
      </c>
      <c r="BC66" s="20">
        <f>0</f>
        <v>0</v>
      </c>
      <c r="BD66" s="9"/>
      <c r="BE66" s="72">
        <f>BC66*BD66</f>
        <v>0</v>
      </c>
      <c r="BF66" s="55"/>
      <c r="BG66" s="17">
        <f t="shared" ref="BG66:BG69" si="28">+F66+I66+L66+O66+R66+U66+X66+AA66+AD66+AG66+AJ66+AM66+AP66+AS66+BE66+AV66+AY66+BB66</f>
        <v>0</v>
      </c>
    </row>
    <row r="67" spans="1:59" x14ac:dyDescent="0.2">
      <c r="A67" s="14"/>
      <c r="B67" s="8" t="s">
        <v>6</v>
      </c>
      <c r="C67" s="10"/>
      <c r="D67" s="20"/>
      <c r="E67" s="9"/>
      <c r="F67" s="17">
        <f>D67*E67</f>
        <v>0</v>
      </c>
      <c r="G67" s="20"/>
      <c r="H67" s="9"/>
      <c r="I67" s="17">
        <f>G67*H67</f>
        <v>0</v>
      </c>
      <c r="J67" s="20"/>
      <c r="K67" s="9"/>
      <c r="L67" s="17">
        <f>J67*K67</f>
        <v>0</v>
      </c>
      <c r="M67" s="20"/>
      <c r="N67" s="9"/>
      <c r="O67" s="17">
        <f>M67*N67</f>
        <v>0</v>
      </c>
      <c r="P67" s="20"/>
      <c r="Q67" s="9"/>
      <c r="R67" s="17">
        <f>P67*Q67</f>
        <v>0</v>
      </c>
      <c r="S67" s="20"/>
      <c r="T67" s="9"/>
      <c r="U67" s="72">
        <f>S67*T67</f>
        <v>0</v>
      </c>
      <c r="V67" s="20"/>
      <c r="W67" s="9"/>
      <c r="X67" s="17">
        <f>V67*W67</f>
        <v>0</v>
      </c>
      <c r="Y67" s="20"/>
      <c r="Z67" s="9"/>
      <c r="AA67" s="17">
        <f>Y67*Z67</f>
        <v>0</v>
      </c>
      <c r="AB67" s="20"/>
      <c r="AC67" s="9"/>
      <c r="AD67" s="17">
        <f>AB67*AC67</f>
        <v>0</v>
      </c>
      <c r="AE67" s="20"/>
      <c r="AF67" s="9"/>
      <c r="AG67" s="72">
        <f>AE67*AF67</f>
        <v>0</v>
      </c>
      <c r="AH67" s="20"/>
      <c r="AI67" s="9"/>
      <c r="AJ67" s="17">
        <f>AH67*AI67</f>
        <v>0</v>
      </c>
      <c r="AK67" s="20"/>
      <c r="AL67" s="9"/>
      <c r="AM67" s="17">
        <f>AK67*AL67</f>
        <v>0</v>
      </c>
      <c r="AN67" s="20"/>
      <c r="AO67" s="9"/>
      <c r="AP67" s="72">
        <f>AN67*AO67</f>
        <v>0</v>
      </c>
      <c r="AQ67" s="20"/>
      <c r="AR67" s="9"/>
      <c r="AS67" s="17">
        <f>AQ67*AR67</f>
        <v>0</v>
      </c>
      <c r="AT67" s="20"/>
      <c r="AU67" s="9"/>
      <c r="AV67" s="17">
        <f>AT67*AU67</f>
        <v>0</v>
      </c>
      <c r="AW67" s="20"/>
      <c r="AX67" s="9"/>
      <c r="AY67" s="17">
        <f>AW67*AX67</f>
        <v>0</v>
      </c>
      <c r="AZ67" s="20"/>
      <c r="BA67" s="9"/>
      <c r="BB67" s="17">
        <f>AZ67*BA67</f>
        <v>0</v>
      </c>
      <c r="BC67" s="20"/>
      <c r="BD67" s="9"/>
      <c r="BE67" s="72">
        <f>BC67*BD67</f>
        <v>0</v>
      </c>
      <c r="BF67" s="55"/>
      <c r="BG67" s="17">
        <f>+F67+I67+L67+O67+R67+U67+X67+AA67+AD67+AG67+AJ67+AM67+AP67+AS67+BE67+AV67+AY67+BB67</f>
        <v>0</v>
      </c>
    </row>
    <row r="68" spans="1:59" x14ac:dyDescent="0.2">
      <c r="A68" s="14"/>
      <c r="B68" s="7" t="s">
        <v>52</v>
      </c>
      <c r="C68" s="11"/>
      <c r="D68" s="21"/>
      <c r="E68" s="7"/>
      <c r="F68" s="19">
        <f>SUM(F66:F67)</f>
        <v>0</v>
      </c>
      <c r="G68" s="21"/>
      <c r="H68" s="7"/>
      <c r="I68" s="19">
        <f>SUM(I66:I67)</f>
        <v>0</v>
      </c>
      <c r="J68" s="21"/>
      <c r="K68" s="7"/>
      <c r="L68" s="19">
        <f>SUM(L66:L67)</f>
        <v>0</v>
      </c>
      <c r="M68" s="21"/>
      <c r="N68" s="7"/>
      <c r="O68" s="19">
        <f>SUM(O66:O67)</f>
        <v>0</v>
      </c>
      <c r="P68" s="21"/>
      <c r="Q68" s="7"/>
      <c r="R68" s="19">
        <f>SUM(R66:R67)</f>
        <v>0</v>
      </c>
      <c r="S68" s="21"/>
      <c r="T68" s="7"/>
      <c r="U68" s="73">
        <f>SUM(U66:U67)</f>
        <v>0</v>
      </c>
      <c r="V68" s="21"/>
      <c r="W68" s="7"/>
      <c r="X68" s="19">
        <f>SUM(X66:X67)</f>
        <v>0</v>
      </c>
      <c r="Y68" s="21"/>
      <c r="Z68" s="7"/>
      <c r="AA68" s="19">
        <f>SUM(AA66:AA67)</f>
        <v>0</v>
      </c>
      <c r="AB68" s="21"/>
      <c r="AC68" s="7"/>
      <c r="AD68" s="19">
        <f>SUM(AD66:AD67)</f>
        <v>0</v>
      </c>
      <c r="AE68" s="21"/>
      <c r="AF68" s="7"/>
      <c r="AG68" s="73">
        <f>SUM(AG66:AG67)</f>
        <v>0</v>
      </c>
      <c r="AH68" s="21"/>
      <c r="AI68" s="7"/>
      <c r="AJ68" s="19">
        <f>SUM(AJ66:AJ67)</f>
        <v>0</v>
      </c>
      <c r="AK68" s="21"/>
      <c r="AL68" s="7"/>
      <c r="AM68" s="19">
        <f>SUM(AM66:AM67)</f>
        <v>0</v>
      </c>
      <c r="AN68" s="21"/>
      <c r="AO68" s="7"/>
      <c r="AP68" s="73">
        <f>SUM(AP66:AP67)</f>
        <v>0</v>
      </c>
      <c r="AQ68" s="21"/>
      <c r="AR68" s="7"/>
      <c r="AS68" s="19">
        <f>SUM(AS66:AS67)</f>
        <v>0</v>
      </c>
      <c r="AT68" s="21"/>
      <c r="AU68" s="7"/>
      <c r="AV68" s="19">
        <f>SUM(AV66:AV67)</f>
        <v>0</v>
      </c>
      <c r="AW68" s="21"/>
      <c r="AX68" s="7"/>
      <c r="AY68" s="19">
        <f>SUM(AY66:AY67)</f>
        <v>0</v>
      </c>
      <c r="AZ68" s="21"/>
      <c r="BA68" s="7"/>
      <c r="BB68" s="19">
        <f>SUM(BB66:BB67)</f>
        <v>0</v>
      </c>
      <c r="BC68" s="21"/>
      <c r="BD68" s="7"/>
      <c r="BE68" s="73">
        <f>SUM(BE66:BE67)</f>
        <v>0</v>
      </c>
      <c r="BF68" s="56"/>
      <c r="BG68" s="19">
        <f t="shared" si="28"/>
        <v>0</v>
      </c>
    </row>
    <row r="69" spans="1:59" x14ac:dyDescent="0.2">
      <c r="A69" s="34" t="s">
        <v>51</v>
      </c>
      <c r="B69" s="26"/>
      <c r="C69" s="27"/>
      <c r="D69" s="28"/>
      <c r="E69" s="26"/>
      <c r="F69" s="29">
        <f>ROUND(F64+F68,0)</f>
        <v>0</v>
      </c>
      <c r="G69" s="28"/>
      <c r="H69" s="26"/>
      <c r="I69" s="29">
        <f>ROUND(I64+I68,0)</f>
        <v>0</v>
      </c>
      <c r="J69" s="28"/>
      <c r="K69" s="26"/>
      <c r="L69" s="29">
        <f>ROUND(L64+L68,0)</f>
        <v>0</v>
      </c>
      <c r="M69" s="28"/>
      <c r="N69" s="26"/>
      <c r="O69" s="29">
        <f>ROUND(O64+O68,0)</f>
        <v>0</v>
      </c>
      <c r="P69" s="28"/>
      <c r="Q69" s="26"/>
      <c r="R69" s="29">
        <f>ROUND(R64+R68,0)</f>
        <v>0</v>
      </c>
      <c r="S69" s="28"/>
      <c r="T69" s="26"/>
      <c r="U69" s="29">
        <f>ROUND(U64+U68,0)</f>
        <v>0</v>
      </c>
      <c r="V69" s="28"/>
      <c r="W69" s="26"/>
      <c r="X69" s="29">
        <f>ROUND(X64+X68,0)</f>
        <v>0</v>
      </c>
      <c r="Y69" s="28"/>
      <c r="Z69" s="26"/>
      <c r="AA69" s="29">
        <f>ROUND(AA64+AA68,0)</f>
        <v>0</v>
      </c>
      <c r="AB69" s="28"/>
      <c r="AC69" s="26"/>
      <c r="AD69" s="29">
        <f>ROUND(AD64+AD68,0)</f>
        <v>0</v>
      </c>
      <c r="AE69" s="28"/>
      <c r="AF69" s="26"/>
      <c r="AG69" s="29">
        <f>ROUND(AG64+AG68,0)</f>
        <v>0</v>
      </c>
      <c r="AH69" s="28"/>
      <c r="AI69" s="26"/>
      <c r="AJ69" s="29">
        <f>ROUND(AJ64+AJ68,0)</f>
        <v>0</v>
      </c>
      <c r="AK69" s="28"/>
      <c r="AL69" s="26"/>
      <c r="AM69" s="29">
        <f>ROUND(AM64+AM68,0)</f>
        <v>0</v>
      </c>
      <c r="AN69" s="28"/>
      <c r="AO69" s="26"/>
      <c r="AP69" s="29">
        <f>ROUND(AP64+AP68,0)</f>
        <v>0</v>
      </c>
      <c r="AQ69" s="28"/>
      <c r="AR69" s="26"/>
      <c r="AS69" s="29">
        <f>ROUND(AS64+AS68,0)</f>
        <v>0</v>
      </c>
      <c r="AT69" s="28"/>
      <c r="AU69" s="26"/>
      <c r="AV69" s="29">
        <f>ROUND(AV64+AV68,0)</f>
        <v>0</v>
      </c>
      <c r="AW69" s="28"/>
      <c r="AX69" s="26"/>
      <c r="AY69" s="29">
        <f>ROUND(AY64+AY68,0)</f>
        <v>0</v>
      </c>
      <c r="AZ69" s="28"/>
      <c r="BA69" s="26"/>
      <c r="BB69" s="29">
        <f>ROUND(BB64+BB68,0)</f>
        <v>0</v>
      </c>
      <c r="BC69" s="28"/>
      <c r="BD69" s="26"/>
      <c r="BE69" s="350">
        <f>ROUND(BE64+BE68,0)</f>
        <v>0</v>
      </c>
      <c r="BF69" s="356"/>
      <c r="BG69" s="356">
        <f t="shared" si="28"/>
        <v>0</v>
      </c>
    </row>
    <row r="70" spans="1:59" ht="13.5" thickBot="1" x14ac:dyDescent="0.25">
      <c r="A70" s="59" t="s">
        <v>61</v>
      </c>
      <c r="B70" s="35"/>
      <c r="C70" s="331" t="s">
        <v>129</v>
      </c>
      <c r="D70" s="20">
        <f>F64</f>
        <v>0</v>
      </c>
      <c r="E70" s="68"/>
      <c r="F70" s="230">
        <f>ROUND(D70*E70,0)</f>
        <v>0</v>
      </c>
      <c r="G70" s="20">
        <f>I64</f>
        <v>0</v>
      </c>
      <c r="H70" s="68"/>
      <c r="I70" s="230">
        <f>ROUND(G70*H70,0)</f>
        <v>0</v>
      </c>
      <c r="J70" s="20">
        <f>L64</f>
        <v>0</v>
      </c>
      <c r="K70" s="68"/>
      <c r="L70" s="230">
        <f>ROUND(J70*K70,0)</f>
        <v>0</v>
      </c>
      <c r="M70" s="20">
        <f>O64</f>
        <v>0</v>
      </c>
      <c r="N70" s="68"/>
      <c r="O70" s="230">
        <f>ROUND(M70*N70,0)</f>
        <v>0</v>
      </c>
      <c r="P70" s="20">
        <f>R64</f>
        <v>0</v>
      </c>
      <c r="Q70" s="68"/>
      <c r="R70" s="230">
        <f>ROUND(P70*Q70,0)</f>
        <v>0</v>
      </c>
      <c r="S70" s="20">
        <f>U64</f>
        <v>0</v>
      </c>
      <c r="T70" s="68"/>
      <c r="U70" s="230">
        <f>ROUND(S70*T70,0)</f>
        <v>0</v>
      </c>
      <c r="V70" s="20">
        <f>X64</f>
        <v>0</v>
      </c>
      <c r="W70" s="68"/>
      <c r="X70" s="230">
        <f>ROUND(V70*W70,0)</f>
        <v>0</v>
      </c>
      <c r="Y70" s="20">
        <f>AA64</f>
        <v>0</v>
      </c>
      <c r="Z70" s="68"/>
      <c r="AA70" s="230">
        <f>ROUND(Y70*Z70,0)</f>
        <v>0</v>
      </c>
      <c r="AB70" s="20">
        <f>AD64</f>
        <v>0</v>
      </c>
      <c r="AC70" s="68"/>
      <c r="AD70" s="230">
        <f>ROUND(AB70*AC70,0)</f>
        <v>0</v>
      </c>
      <c r="AE70" s="20">
        <f>AG64</f>
        <v>0</v>
      </c>
      <c r="AF70" s="68"/>
      <c r="AG70" s="230">
        <f>ROUND(AE70*AF70,0)</f>
        <v>0</v>
      </c>
      <c r="AH70" s="20">
        <f>AJ64</f>
        <v>0</v>
      </c>
      <c r="AI70" s="68"/>
      <c r="AJ70" s="230">
        <f>ROUND(AH70*AI70,0)</f>
        <v>0</v>
      </c>
      <c r="AK70" s="20">
        <f>AM64</f>
        <v>0</v>
      </c>
      <c r="AL70" s="68"/>
      <c r="AM70" s="230">
        <f>ROUND(AK70*AL70,0)</f>
        <v>0</v>
      </c>
      <c r="AN70" s="20">
        <f>AP64</f>
        <v>0</v>
      </c>
      <c r="AO70" s="68"/>
      <c r="AP70" s="230">
        <f>ROUND(AN70*AO70,0)</f>
        <v>0</v>
      </c>
      <c r="AQ70" s="20">
        <f>AS64</f>
        <v>0</v>
      </c>
      <c r="AR70" s="68"/>
      <c r="AS70" s="230">
        <f>ROUND(AQ70*AR70,0)</f>
        <v>0</v>
      </c>
      <c r="AT70" s="20">
        <f>AV64</f>
        <v>0</v>
      </c>
      <c r="AU70" s="68"/>
      <c r="AV70" s="230">
        <f>ROUND(AT70*AU70,0)</f>
        <v>0</v>
      </c>
      <c r="AW70" s="20">
        <f>AY64</f>
        <v>0</v>
      </c>
      <c r="AX70" s="68"/>
      <c r="AY70" s="230">
        <f>ROUND(AW70*AX70,0)</f>
        <v>0</v>
      </c>
      <c r="AZ70" s="20">
        <f>BB64</f>
        <v>0</v>
      </c>
      <c r="BA70" s="68"/>
      <c r="BB70" s="230">
        <f>ROUND(AZ70*BA70,0)</f>
        <v>0</v>
      </c>
      <c r="BC70" s="20">
        <f>BE64</f>
        <v>0</v>
      </c>
      <c r="BD70" s="68"/>
      <c r="BE70" s="351">
        <f>ROUND(BC70*BD70,0)</f>
        <v>0</v>
      </c>
      <c r="BF70" s="357"/>
      <c r="BG70" s="17">
        <f t="shared" ref="BG70:BG71" si="29">+F70+I70+L70+O70+R70+U70+X70+AA70+AD70+AG70+AJ70+AM70+AP70+AS70+BE70+AV70+AY70+BB70</f>
        <v>0</v>
      </c>
    </row>
    <row r="71" spans="1:59" ht="13.5" thickBot="1" x14ac:dyDescent="0.25">
      <c r="A71" s="62" t="s">
        <v>62</v>
      </c>
      <c r="B71" s="63"/>
      <c r="C71" s="64"/>
      <c r="D71" s="62"/>
      <c r="E71" s="63"/>
      <c r="F71" s="65">
        <f>F69+F70</f>
        <v>0</v>
      </c>
      <c r="G71" s="62"/>
      <c r="H71" s="63"/>
      <c r="I71" s="65">
        <f>I69+I70</f>
        <v>0</v>
      </c>
      <c r="J71" s="62"/>
      <c r="K71" s="63"/>
      <c r="L71" s="65">
        <f>L69+L70</f>
        <v>0</v>
      </c>
      <c r="M71" s="62"/>
      <c r="N71" s="63"/>
      <c r="O71" s="65">
        <f>O69+O70</f>
        <v>0</v>
      </c>
      <c r="P71" s="62"/>
      <c r="Q71" s="63"/>
      <c r="R71" s="65">
        <f>R69+R70</f>
        <v>0</v>
      </c>
      <c r="S71" s="62"/>
      <c r="T71" s="63"/>
      <c r="U71" s="65">
        <f>U69+U70</f>
        <v>0</v>
      </c>
      <c r="V71" s="62"/>
      <c r="W71" s="63"/>
      <c r="X71" s="65">
        <f>X69+X70</f>
        <v>0</v>
      </c>
      <c r="Y71" s="62"/>
      <c r="Z71" s="63"/>
      <c r="AA71" s="65">
        <f>AA69+AA70</f>
        <v>0</v>
      </c>
      <c r="AB71" s="62"/>
      <c r="AC71" s="63"/>
      <c r="AD71" s="65">
        <f>AD69+AD70</f>
        <v>0</v>
      </c>
      <c r="AE71" s="62"/>
      <c r="AF71" s="63"/>
      <c r="AG71" s="65">
        <f>AG69+AG70</f>
        <v>0</v>
      </c>
      <c r="AH71" s="62"/>
      <c r="AI71" s="63"/>
      <c r="AJ71" s="65">
        <f>AJ69+AJ70</f>
        <v>0</v>
      </c>
      <c r="AK71" s="62"/>
      <c r="AL71" s="63"/>
      <c r="AM71" s="65">
        <f>AM69+AM70</f>
        <v>0</v>
      </c>
      <c r="AN71" s="62"/>
      <c r="AO71" s="63"/>
      <c r="AP71" s="65">
        <f>AP69+AP70</f>
        <v>0</v>
      </c>
      <c r="AQ71" s="62"/>
      <c r="AR71" s="63"/>
      <c r="AS71" s="65">
        <f>AS69+AS70</f>
        <v>0</v>
      </c>
      <c r="AT71" s="62"/>
      <c r="AU71" s="63"/>
      <c r="AV71" s="65">
        <f>AV69+AV70</f>
        <v>0</v>
      </c>
      <c r="AW71" s="62"/>
      <c r="AX71" s="63"/>
      <c r="AY71" s="65">
        <f>AY69+AY70</f>
        <v>0</v>
      </c>
      <c r="AZ71" s="62"/>
      <c r="BA71" s="63"/>
      <c r="BB71" s="65">
        <f>BB69+BB70</f>
        <v>0</v>
      </c>
      <c r="BC71" s="62"/>
      <c r="BD71" s="63"/>
      <c r="BE71" s="352">
        <f>BE69+BE70</f>
        <v>0</v>
      </c>
      <c r="BF71" s="358"/>
      <c r="BG71" s="358">
        <f t="shared" si="29"/>
        <v>0</v>
      </c>
    </row>
    <row r="73" spans="1:59" x14ac:dyDescent="0.2">
      <c r="A73" s="325"/>
      <c r="B73" s="325"/>
      <c r="C73" s="325"/>
      <c r="D73" s="325"/>
      <c r="E73" s="325"/>
      <c r="F73" s="325"/>
      <c r="G73" s="325"/>
      <c r="H73" s="325"/>
      <c r="I73" s="325"/>
      <c r="J73" s="325"/>
      <c r="K73" s="325"/>
      <c r="V73" s="325"/>
      <c r="W73" s="325"/>
    </row>
    <row r="74" spans="1:59" ht="50.25" customHeight="1" x14ac:dyDescent="0.2">
      <c r="A74" s="304" t="s">
        <v>172</v>
      </c>
      <c r="B74" s="419" t="s">
        <v>306</v>
      </c>
      <c r="C74" s="419"/>
      <c r="D74" s="419"/>
      <c r="E74" s="419"/>
      <c r="F74" s="419"/>
      <c r="G74" s="419"/>
      <c r="H74" s="419"/>
      <c r="I74" s="419"/>
      <c r="J74" s="419"/>
      <c r="K74" s="419"/>
      <c r="L74" s="419"/>
    </row>
    <row r="76" spans="1:59" x14ac:dyDescent="0.2">
      <c r="A76" s="377" t="s">
        <v>82</v>
      </c>
      <c r="B76" s="377" t="s">
        <v>173</v>
      </c>
    </row>
    <row r="77" spans="1:59" x14ac:dyDescent="0.2">
      <c r="A77" s="377" t="s">
        <v>38</v>
      </c>
      <c r="B77" s="377" t="s">
        <v>282</v>
      </c>
    </row>
    <row r="78" spans="1:59" ht="12.75" customHeight="1" x14ac:dyDescent="0.2">
      <c r="A78" s="376" t="s">
        <v>84</v>
      </c>
      <c r="B78" s="417" t="s">
        <v>307</v>
      </c>
      <c r="C78" s="418"/>
      <c r="D78" s="418"/>
      <c r="E78" s="418"/>
      <c r="F78" s="418"/>
      <c r="G78" s="418"/>
      <c r="H78" s="418"/>
      <c r="I78" s="418"/>
      <c r="J78" s="418"/>
      <c r="K78" s="418"/>
      <c r="L78" s="418"/>
      <c r="M78" s="418"/>
      <c r="N78" s="418"/>
      <c r="O78" s="418"/>
      <c r="P78" s="418"/>
      <c r="Q78" s="418"/>
      <c r="R78" s="418"/>
      <c r="S78" s="418"/>
      <c r="T78" s="418"/>
    </row>
    <row r="79" spans="1:59" x14ac:dyDescent="0.2">
      <c r="A79" s="376" t="s">
        <v>85</v>
      </c>
      <c r="B79" s="376" t="s">
        <v>178</v>
      </c>
    </row>
    <row r="80" spans="1:59" x14ac:dyDescent="0.2">
      <c r="A80" s="377" t="s">
        <v>177</v>
      </c>
      <c r="B80" s="421" t="s">
        <v>304</v>
      </c>
      <c r="C80" s="421"/>
      <c r="D80" s="421"/>
      <c r="E80" s="421"/>
      <c r="F80" s="421"/>
      <c r="G80" s="421"/>
      <c r="H80" s="421"/>
      <c r="I80" s="421"/>
      <c r="J80" s="421"/>
      <c r="K80" s="421"/>
      <c r="L80" s="421"/>
      <c r="M80" s="421"/>
      <c r="N80" s="421"/>
      <c r="O80" s="421"/>
    </row>
    <row r="82" spans="2:2" ht="15.75" x14ac:dyDescent="0.2">
      <c r="B82" s="316"/>
    </row>
    <row r="83" spans="2:2" ht="15.75" x14ac:dyDescent="0.2">
      <c r="B83" s="316"/>
    </row>
    <row r="84" spans="2:2" ht="15.75" x14ac:dyDescent="0.2">
      <c r="B84" s="316"/>
    </row>
    <row r="85" spans="2:2" ht="15.75" x14ac:dyDescent="0.2">
      <c r="B85" s="316"/>
    </row>
  </sheetData>
  <mergeCells count="23">
    <mergeCell ref="BC1:BE4"/>
    <mergeCell ref="BF1:BG4"/>
    <mergeCell ref="AK1:AM4"/>
    <mergeCell ref="AN1:AP4"/>
    <mergeCell ref="AQ1:AS4"/>
    <mergeCell ref="AT1:AV4"/>
    <mergeCell ref="AW1:AY4"/>
    <mergeCell ref="BF6:BG6"/>
    <mergeCell ref="B74:L74"/>
    <mergeCell ref="B78:T78"/>
    <mergeCell ref="B80:O80"/>
    <mergeCell ref="D1:F4"/>
    <mergeCell ref="G1:I4"/>
    <mergeCell ref="J1:L4"/>
    <mergeCell ref="M1:O4"/>
    <mergeCell ref="P1:R4"/>
    <mergeCell ref="S1:U4"/>
    <mergeCell ref="V1:X4"/>
    <mergeCell ref="Y1:AA4"/>
    <mergeCell ref="AB1:AD4"/>
    <mergeCell ref="AE1:AG4"/>
    <mergeCell ref="AH1:AJ4"/>
    <mergeCell ref="AZ1:BB4"/>
  </mergeCells>
  <pageMargins left="0.25" right="0.25" top="0.75" bottom="0.75" header="0.3" footer="0.3"/>
  <pageSetup scale="40" fitToHeight="3"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1"/>
  <sheetViews>
    <sheetView zoomScaleNormal="100" workbookViewId="0">
      <selection activeCell="C40" sqref="C40:J40"/>
    </sheetView>
  </sheetViews>
  <sheetFormatPr defaultColWidth="8.85546875" defaultRowHeight="12.75" x14ac:dyDescent="0.2"/>
  <cols>
    <col min="1" max="1" width="17.28515625" customWidth="1"/>
    <col min="2" max="2" width="42.42578125" customWidth="1"/>
    <col min="3" max="3" width="14.42578125" hidden="1" customWidth="1"/>
    <col min="4" max="4" width="10.85546875" customWidth="1"/>
    <col min="5" max="5" width="11" customWidth="1"/>
    <col min="6" max="6" width="12" customWidth="1"/>
    <col min="7" max="7" width="11.42578125" customWidth="1"/>
    <col min="8" max="8" width="38" bestFit="1" customWidth="1"/>
    <col min="9" max="9" width="17.5703125" customWidth="1"/>
    <col min="11" max="11" width="8.85546875" hidden="1" customWidth="1"/>
  </cols>
  <sheetData>
    <row r="1" spans="1:12" x14ac:dyDescent="0.2">
      <c r="A1" s="391" t="s">
        <v>271</v>
      </c>
      <c r="B1" s="392"/>
      <c r="C1" s="134"/>
      <c r="D1" s="391"/>
      <c r="E1" s="391"/>
      <c r="F1" s="391"/>
      <c r="G1" s="391"/>
      <c r="H1" s="391"/>
      <c r="I1" s="391"/>
      <c r="J1" s="391"/>
      <c r="K1" s="391"/>
      <c r="L1" s="391"/>
    </row>
    <row r="2" spans="1:12" x14ac:dyDescent="0.2">
      <c r="A2" s="391" t="s">
        <v>270</v>
      </c>
      <c r="B2" s="392" t="str">
        <f>General!C2</f>
        <v>Advanced Technology International</v>
      </c>
      <c r="C2" s="134"/>
      <c r="D2" s="391"/>
      <c r="E2" s="391"/>
      <c r="F2" s="391"/>
      <c r="G2" s="391"/>
      <c r="H2" s="391"/>
      <c r="I2" s="391"/>
      <c r="J2" s="391"/>
      <c r="K2" s="391"/>
      <c r="L2" s="391"/>
    </row>
    <row r="3" spans="1:12" x14ac:dyDescent="0.2">
      <c r="A3" s="391" t="s">
        <v>268</v>
      </c>
      <c r="B3" s="392">
        <f>General!C3</f>
        <v>0</v>
      </c>
      <c r="C3" s="134"/>
      <c r="D3" s="391"/>
      <c r="E3" s="391"/>
      <c r="F3" s="391"/>
      <c r="G3" s="391"/>
      <c r="H3" s="391"/>
      <c r="I3" s="391"/>
      <c r="J3" s="391"/>
      <c r="K3" s="391"/>
      <c r="L3" s="391"/>
    </row>
    <row r="4" spans="1:12" x14ac:dyDescent="0.2">
      <c r="A4" s="391" t="s">
        <v>267</v>
      </c>
      <c r="B4" s="392">
        <f>General!C4</f>
        <v>0</v>
      </c>
      <c r="C4" s="134"/>
      <c r="D4" s="391"/>
      <c r="E4" s="391"/>
      <c r="F4" s="391"/>
      <c r="G4" s="391"/>
      <c r="H4" s="391"/>
      <c r="I4" s="391"/>
      <c r="J4" s="391"/>
      <c r="K4" s="391"/>
      <c r="L4" s="391"/>
    </row>
    <row r="5" spans="1:12" ht="15.75" x14ac:dyDescent="0.25">
      <c r="A5" s="178" t="s">
        <v>208</v>
      </c>
      <c r="B5" s="178"/>
      <c r="C5" s="293" t="str">
        <f>General!C2</f>
        <v>Advanced Technology International</v>
      </c>
      <c r="D5" s="179"/>
      <c r="E5" s="179"/>
      <c r="F5" s="179"/>
      <c r="G5" s="179"/>
      <c r="H5" s="180"/>
      <c r="I5" s="180"/>
      <c r="J5" s="180"/>
      <c r="L5" s="292"/>
    </row>
    <row r="6" spans="1:12" ht="37.5" customHeight="1" x14ac:dyDescent="0.2">
      <c r="A6" s="453" t="s">
        <v>293</v>
      </c>
      <c r="B6" s="453"/>
      <c r="C6" s="453"/>
      <c r="D6" s="453"/>
      <c r="E6" s="453"/>
      <c r="F6" s="453"/>
      <c r="G6" s="453"/>
      <c r="H6" s="453"/>
      <c r="I6" s="453"/>
      <c r="J6" s="453"/>
      <c r="K6" s="453"/>
      <c r="L6" s="453"/>
    </row>
    <row r="7" spans="1:12" ht="15.75" hidden="1" customHeight="1" x14ac:dyDescent="0.2">
      <c r="A7" s="453"/>
      <c r="B7" s="453"/>
      <c r="C7" s="453"/>
      <c r="D7" s="453"/>
      <c r="E7" s="453"/>
      <c r="F7" s="453"/>
      <c r="G7" s="453"/>
      <c r="H7" s="453"/>
      <c r="I7" s="453"/>
      <c r="J7" s="453"/>
      <c r="K7" s="453"/>
      <c r="L7" s="453"/>
    </row>
    <row r="8" spans="1:12" ht="15.75" x14ac:dyDescent="0.25">
      <c r="A8" s="102"/>
      <c r="B8" s="102"/>
      <c r="C8" s="102"/>
      <c r="D8" s="102"/>
      <c r="E8" s="102"/>
      <c r="F8" s="102"/>
      <c r="G8" s="102"/>
    </row>
    <row r="9" spans="1:12" ht="15.75" x14ac:dyDescent="0.25">
      <c r="A9" s="454"/>
      <c r="B9" s="455"/>
      <c r="C9" s="120"/>
      <c r="D9" s="121" t="s">
        <v>42</v>
      </c>
      <c r="E9" s="121" t="s">
        <v>43</v>
      </c>
      <c r="F9" s="121" t="s">
        <v>44</v>
      </c>
      <c r="G9" s="121" t="s">
        <v>45</v>
      </c>
      <c r="H9" s="239" t="s">
        <v>209</v>
      </c>
      <c r="I9" s="274"/>
      <c r="J9" s="240"/>
    </row>
    <row r="10" spans="1:12" ht="31.5" x14ac:dyDescent="0.25">
      <c r="A10" s="451" t="s">
        <v>193</v>
      </c>
      <c r="B10" s="452"/>
      <c r="C10" s="121" t="s">
        <v>33</v>
      </c>
      <c r="D10" s="122" t="s">
        <v>46</v>
      </c>
      <c r="E10" s="122" t="s">
        <v>46</v>
      </c>
      <c r="F10" s="122" t="s">
        <v>46</v>
      </c>
      <c r="G10" s="122" t="s">
        <v>46</v>
      </c>
      <c r="H10" s="275" t="s">
        <v>145</v>
      </c>
      <c r="I10" s="164"/>
      <c r="J10" s="164"/>
    </row>
    <row r="11" spans="1:12" ht="15.75" x14ac:dyDescent="0.25">
      <c r="A11" s="440"/>
      <c r="B11" s="441"/>
      <c r="C11" s="118"/>
      <c r="D11" s="130"/>
      <c r="E11" s="130"/>
      <c r="F11" s="130"/>
      <c r="G11" s="130"/>
      <c r="H11" s="175"/>
      <c r="I11" s="134"/>
      <c r="J11" s="134"/>
      <c r="K11" s="268" t="s">
        <v>142</v>
      </c>
    </row>
    <row r="12" spans="1:12" ht="15.75" x14ac:dyDescent="0.25">
      <c r="A12" s="440"/>
      <c r="B12" s="441"/>
      <c r="C12" s="118"/>
      <c r="D12" s="166"/>
      <c r="E12" s="166"/>
      <c r="F12" s="166"/>
      <c r="G12" s="166"/>
      <c r="H12" s="175"/>
      <c r="I12" s="134"/>
      <c r="J12" s="134"/>
      <c r="K12" s="268" t="s">
        <v>144</v>
      </c>
    </row>
    <row r="13" spans="1:12" ht="15.75" x14ac:dyDescent="0.25">
      <c r="A13" s="440"/>
      <c r="B13" s="441"/>
      <c r="C13" s="118"/>
      <c r="D13" s="166"/>
      <c r="E13" s="166"/>
      <c r="F13" s="166"/>
      <c r="G13" s="166"/>
      <c r="H13" s="175"/>
      <c r="I13" s="134"/>
      <c r="J13" s="134"/>
    </row>
    <row r="14" spans="1:12" ht="15.75" x14ac:dyDescent="0.25">
      <c r="A14" s="440"/>
      <c r="B14" s="441"/>
      <c r="C14" s="118"/>
      <c r="D14" s="166"/>
      <c r="E14" s="166"/>
      <c r="F14" s="166"/>
      <c r="G14" s="166"/>
      <c r="H14" s="175"/>
      <c r="I14" s="134"/>
      <c r="J14" s="134"/>
    </row>
    <row r="15" spans="1:12" ht="15.75" x14ac:dyDescent="0.25">
      <c r="A15" s="440"/>
      <c r="B15" s="441"/>
      <c r="C15" s="118"/>
      <c r="D15" s="167"/>
      <c r="E15" s="167"/>
      <c r="F15" s="167"/>
      <c r="G15" s="167"/>
      <c r="H15" s="175"/>
      <c r="I15" s="134"/>
      <c r="J15" s="134"/>
    </row>
    <row r="16" spans="1:12" ht="15.75" x14ac:dyDescent="0.25">
      <c r="A16" s="440"/>
      <c r="B16" s="441"/>
      <c r="C16" s="118"/>
      <c r="D16" s="167"/>
      <c r="E16" s="167"/>
      <c r="F16" s="167"/>
      <c r="G16" s="167"/>
      <c r="H16" s="175"/>
      <c r="I16" s="134"/>
      <c r="J16" s="134"/>
    </row>
    <row r="17" spans="1:10" ht="15.75" x14ac:dyDescent="0.25">
      <c r="A17" s="449"/>
      <c r="B17" s="450"/>
      <c r="C17" s="118"/>
      <c r="D17" s="167"/>
      <c r="E17" s="167"/>
      <c r="F17" s="167"/>
      <c r="G17" s="167"/>
      <c r="H17" s="175"/>
      <c r="I17" s="134"/>
      <c r="J17" s="134"/>
    </row>
    <row r="18" spans="1:10" ht="15.75" x14ac:dyDescent="0.25">
      <c r="A18" s="449"/>
      <c r="B18" s="450"/>
      <c r="C18" s="118"/>
      <c r="D18" s="167"/>
      <c r="E18" s="167"/>
      <c r="F18" s="167"/>
      <c r="G18" s="167"/>
      <c r="H18" s="175"/>
      <c r="I18" s="134"/>
      <c r="J18" s="134"/>
    </row>
    <row r="19" spans="1:10" ht="15.75" x14ac:dyDescent="0.25">
      <c r="A19" s="440"/>
      <c r="B19" s="441"/>
      <c r="C19" s="118"/>
      <c r="D19" s="167"/>
      <c r="E19" s="167"/>
      <c r="F19" s="167"/>
      <c r="G19" s="167"/>
      <c r="H19" s="175"/>
      <c r="I19" s="134"/>
      <c r="J19" s="134"/>
    </row>
    <row r="20" spans="1:10" ht="15.75" x14ac:dyDescent="0.25">
      <c r="A20" s="102"/>
      <c r="B20" s="102"/>
      <c r="C20" s="102"/>
      <c r="D20" s="102"/>
      <c r="E20" s="102"/>
      <c r="F20" s="102"/>
      <c r="G20" s="102"/>
    </row>
    <row r="21" spans="1:10" ht="15.75" x14ac:dyDescent="0.25">
      <c r="A21" s="242" t="s">
        <v>206</v>
      </c>
      <c r="B21" s="242"/>
      <c r="C21" s="243"/>
      <c r="D21" s="244"/>
      <c r="E21" s="244"/>
      <c r="F21" s="244"/>
      <c r="G21" s="244"/>
      <c r="H21" s="245"/>
      <c r="I21" s="245"/>
      <c r="J21" s="245"/>
    </row>
    <row r="22" spans="1:10" ht="15.75" x14ac:dyDescent="0.25">
      <c r="A22" s="102"/>
      <c r="B22" s="102"/>
      <c r="C22" s="102"/>
      <c r="D22" s="121" t="s">
        <v>42</v>
      </c>
      <c r="E22" s="121" t="s">
        <v>99</v>
      </c>
      <c r="F22" s="121" t="s">
        <v>44</v>
      </c>
      <c r="G22" s="173" t="s">
        <v>45</v>
      </c>
      <c r="H22" s="241" t="s">
        <v>100</v>
      </c>
      <c r="I22" s="442" t="s">
        <v>103</v>
      </c>
      <c r="J22" s="443"/>
    </row>
    <row r="23" spans="1:10" ht="15.75" x14ac:dyDescent="0.25">
      <c r="A23" s="129" t="s">
        <v>98</v>
      </c>
      <c r="B23" s="127"/>
      <c r="C23" s="128"/>
      <c r="D23" s="121" t="s">
        <v>59</v>
      </c>
      <c r="E23" s="121" t="s">
        <v>59</v>
      </c>
      <c r="F23" s="121" t="s">
        <v>59</v>
      </c>
      <c r="G23" s="173" t="s">
        <v>59</v>
      </c>
      <c r="H23" s="241" t="s">
        <v>146</v>
      </c>
      <c r="I23" s="442"/>
      <c r="J23" s="443"/>
    </row>
    <row r="24" spans="1:10" ht="15.75" x14ac:dyDescent="0.25">
      <c r="A24" s="123" t="s">
        <v>104</v>
      </c>
      <c r="B24" s="124"/>
      <c r="C24" s="125"/>
      <c r="D24" s="172"/>
      <c r="E24" s="172"/>
      <c r="F24" s="172"/>
      <c r="G24" s="125"/>
      <c r="H24" s="176"/>
      <c r="I24" s="444"/>
      <c r="J24" s="445"/>
    </row>
    <row r="25" spans="1:10" ht="15.75" x14ac:dyDescent="0.25">
      <c r="A25" s="126" t="s">
        <v>105</v>
      </c>
      <c r="B25" s="127"/>
      <c r="C25" s="128"/>
      <c r="D25" s="118"/>
      <c r="E25" s="118"/>
      <c r="F25" s="118"/>
      <c r="G25" s="128"/>
      <c r="H25" s="174"/>
      <c r="I25" s="444"/>
      <c r="J25" s="445"/>
    </row>
    <row r="26" spans="1:10" ht="15.75" x14ac:dyDescent="0.25">
      <c r="A26" s="126" t="s">
        <v>106</v>
      </c>
      <c r="B26" s="127"/>
      <c r="C26" s="128"/>
      <c r="D26" s="118"/>
      <c r="E26" s="118"/>
      <c r="F26" s="118"/>
      <c r="G26" s="128"/>
      <c r="H26" s="175"/>
      <c r="I26" s="444"/>
      <c r="J26" s="445"/>
    </row>
    <row r="27" spans="1:10" ht="15.75" x14ac:dyDescent="0.25">
      <c r="A27" s="126" t="s">
        <v>107</v>
      </c>
      <c r="B27" s="127"/>
      <c r="C27" s="128"/>
      <c r="D27" s="118"/>
      <c r="E27" s="118"/>
      <c r="F27" s="118"/>
      <c r="G27" s="128"/>
      <c r="H27" s="175"/>
      <c r="I27" s="444"/>
      <c r="J27" s="445"/>
    </row>
    <row r="28" spans="1:10" ht="15.75" x14ac:dyDescent="0.25">
      <c r="A28" s="126" t="s">
        <v>108</v>
      </c>
      <c r="B28" s="127"/>
      <c r="C28" s="128"/>
      <c r="D28" s="118"/>
      <c r="E28" s="118"/>
      <c r="F28" s="118"/>
      <c r="G28" s="128"/>
      <c r="H28" s="175"/>
      <c r="I28" s="444"/>
      <c r="J28" s="445"/>
    </row>
    <row r="29" spans="1:10" ht="15.75" x14ac:dyDescent="0.25">
      <c r="A29" s="126"/>
      <c r="B29" s="127"/>
      <c r="C29" s="128"/>
      <c r="D29" s="118"/>
      <c r="E29" s="118"/>
      <c r="F29" s="118"/>
      <c r="G29" s="128"/>
      <c r="H29" s="175"/>
      <c r="I29" s="444"/>
      <c r="J29" s="445"/>
    </row>
    <row r="30" spans="1:10" ht="15.75" x14ac:dyDescent="0.25">
      <c r="A30" s="126"/>
      <c r="B30" s="127"/>
      <c r="C30" s="128"/>
      <c r="D30" s="118"/>
      <c r="E30" s="118"/>
      <c r="F30" s="118"/>
      <c r="G30" s="128"/>
      <c r="H30" s="175"/>
      <c r="I30" s="444"/>
      <c r="J30" s="445"/>
    </row>
    <row r="31" spans="1:10" x14ac:dyDescent="0.2">
      <c r="H31" s="115"/>
    </row>
    <row r="32" spans="1:10" s="323" customFormat="1" ht="55.5" customHeight="1" x14ac:dyDescent="0.2">
      <c r="A32" s="322" t="s">
        <v>172</v>
      </c>
      <c r="B32" s="446" t="s">
        <v>176</v>
      </c>
      <c r="C32" s="447"/>
      <c r="D32" s="447"/>
      <c r="E32" s="447"/>
      <c r="F32" s="447"/>
      <c r="G32" s="447"/>
      <c r="H32" s="447"/>
      <c r="I32" s="447"/>
      <c r="J32" s="447"/>
    </row>
    <row r="33" spans="1:13" s="344" customFormat="1" ht="12.75" customHeight="1" x14ac:dyDescent="0.2">
      <c r="A33" s="322"/>
      <c r="B33" s="342"/>
      <c r="C33" s="343"/>
      <c r="D33" s="343"/>
      <c r="E33" s="343"/>
      <c r="F33" s="343"/>
      <c r="G33" s="343"/>
      <c r="H33" s="343"/>
      <c r="I33" s="343"/>
      <c r="J33" s="343"/>
    </row>
    <row r="34" spans="1:13" s="344" customFormat="1" ht="12.75" customHeight="1" x14ac:dyDescent="0.2">
      <c r="A34" s="322" t="s">
        <v>82</v>
      </c>
      <c r="B34" s="438" t="s">
        <v>79</v>
      </c>
      <c r="C34" s="438"/>
      <c r="D34" s="438"/>
      <c r="E34" s="438"/>
      <c r="F34" s="438"/>
      <c r="G34" s="438"/>
      <c r="H34" s="438"/>
      <c r="I34" s="438"/>
      <c r="J34" s="438"/>
    </row>
    <row r="35" spans="1:13" x14ac:dyDescent="0.2">
      <c r="H35" s="115"/>
    </row>
    <row r="36" spans="1:13" ht="26.25" customHeight="1" x14ac:dyDescent="0.2">
      <c r="A36" s="49" t="s">
        <v>38</v>
      </c>
      <c r="B36" s="448" t="s">
        <v>238</v>
      </c>
      <c r="C36" s="448"/>
      <c r="D36" s="448"/>
      <c r="E36" s="448"/>
      <c r="F36" s="448"/>
      <c r="G36" s="448"/>
      <c r="H36" s="448"/>
      <c r="I36" s="448"/>
      <c r="J36" s="448"/>
    </row>
    <row r="37" spans="1:13" x14ac:dyDescent="0.2">
      <c r="A37" s="49"/>
      <c r="B37" s="49"/>
      <c r="C37" s="49"/>
      <c r="D37" s="49"/>
      <c r="E37" s="49"/>
      <c r="F37" s="49"/>
      <c r="G37" s="49"/>
      <c r="H37" s="49"/>
      <c r="I37" s="49"/>
      <c r="J37" s="49"/>
    </row>
    <row r="38" spans="1:13" x14ac:dyDescent="0.2">
      <c r="A38" s="49" t="s">
        <v>207</v>
      </c>
      <c r="B38" s="437" t="s">
        <v>114</v>
      </c>
      <c r="C38" s="437"/>
      <c r="D38" s="437"/>
      <c r="E38" s="437"/>
      <c r="F38" s="437"/>
      <c r="G38" s="437"/>
      <c r="H38" s="437"/>
      <c r="I38" s="437"/>
      <c r="J38" s="437"/>
    </row>
    <row r="39" spans="1:13" ht="44.25" customHeight="1" x14ac:dyDescent="0.2">
      <c r="A39" s="49"/>
      <c r="B39" s="417" t="s">
        <v>239</v>
      </c>
      <c r="C39" s="417"/>
      <c r="D39" s="417"/>
      <c r="E39" s="417"/>
      <c r="F39" s="417"/>
      <c r="G39" s="417"/>
      <c r="H39" s="417"/>
      <c r="I39" s="417"/>
      <c r="J39" s="417"/>
      <c r="K39" s="303"/>
      <c r="L39" s="303"/>
      <c r="M39" s="303"/>
    </row>
    <row r="40" spans="1:13" ht="27" customHeight="1" x14ac:dyDescent="0.2">
      <c r="A40" s="49"/>
      <c r="B40" s="49"/>
      <c r="C40" s="439" t="s">
        <v>167</v>
      </c>
      <c r="D40" s="439"/>
      <c r="E40" s="439"/>
      <c r="F40" s="439"/>
      <c r="G40" s="439"/>
      <c r="H40" s="439"/>
      <c r="I40" s="439"/>
      <c r="J40" s="439"/>
      <c r="K40" s="303"/>
      <c r="L40" s="303"/>
      <c r="M40" s="303"/>
    </row>
    <row r="41" spans="1:13" x14ac:dyDescent="0.2">
      <c r="A41" s="49"/>
      <c r="B41" s="49"/>
      <c r="C41" s="49" t="s">
        <v>97</v>
      </c>
      <c r="D41" s="49"/>
      <c r="E41" s="49"/>
      <c r="F41" s="49"/>
      <c r="G41" s="49"/>
      <c r="H41" s="49"/>
      <c r="I41" s="49"/>
      <c r="J41" s="49"/>
      <c r="K41" s="303"/>
      <c r="L41" s="303"/>
      <c r="M41" s="303"/>
    </row>
  </sheetData>
  <mergeCells count="27">
    <mergeCell ref="A6:L7"/>
    <mergeCell ref="A9:B9"/>
    <mergeCell ref="A11:B11"/>
    <mergeCell ref="A12:B12"/>
    <mergeCell ref="A17:B17"/>
    <mergeCell ref="A18:B18"/>
    <mergeCell ref="A10:B10"/>
    <mergeCell ref="A13:B13"/>
    <mergeCell ref="A14:B14"/>
    <mergeCell ref="A15:B15"/>
    <mergeCell ref="A16:B16"/>
    <mergeCell ref="B38:J38"/>
    <mergeCell ref="B34:J34"/>
    <mergeCell ref="B39:J39"/>
    <mergeCell ref="C40:J40"/>
    <mergeCell ref="A19:B19"/>
    <mergeCell ref="I22:J22"/>
    <mergeCell ref="I28:J28"/>
    <mergeCell ref="I29:J29"/>
    <mergeCell ref="I30:J30"/>
    <mergeCell ref="I23:J23"/>
    <mergeCell ref="I24:J24"/>
    <mergeCell ref="I25:J25"/>
    <mergeCell ref="I26:J26"/>
    <mergeCell ref="I27:J27"/>
    <mergeCell ref="B32:J32"/>
    <mergeCell ref="B36:J36"/>
  </mergeCells>
  <phoneticPr fontId="2" type="noConversion"/>
  <dataValidations count="1">
    <dataValidation type="list" allowBlank="1" showInputMessage="1" showErrorMessage="1" sqref="I11:I19">
      <formula1>$K$11:$K$12</formula1>
    </dataValidation>
  </dataValidations>
  <pageMargins left="0.75" right="0.75" top="1" bottom="1" header="0.5" footer="0.5"/>
  <pageSetup scale="74" orientation="landscape" r:id="rId1"/>
  <headerFooter alignWithMargins="0">
    <oddHeader>&amp;C=</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FF99"/>
    <pageSetUpPr fitToPage="1"/>
  </sheetPr>
  <dimension ref="A1:P47"/>
  <sheetViews>
    <sheetView zoomScale="110" zoomScaleNormal="110" workbookViewId="0">
      <selection activeCell="A11" sqref="A11:N12"/>
    </sheetView>
  </sheetViews>
  <sheetFormatPr defaultColWidth="8.85546875" defaultRowHeight="12.75" x14ac:dyDescent="0.2"/>
  <cols>
    <col min="1" max="1" width="17.28515625" customWidth="1"/>
    <col min="2" max="2" width="42.42578125" customWidth="1"/>
    <col min="3" max="3" width="11.140625" customWidth="1"/>
    <col min="4" max="4" width="10.85546875" customWidth="1"/>
    <col min="5" max="5" width="13.5703125" customWidth="1"/>
    <col min="6" max="6" width="12" customWidth="1"/>
    <col min="7" max="7" width="11.42578125" customWidth="1"/>
    <col min="8" max="8" width="38" bestFit="1" customWidth="1"/>
    <col min="9" max="9" width="17.5703125" customWidth="1"/>
    <col min="10" max="10" width="12.7109375" customWidth="1"/>
    <col min="11" max="11" width="8.85546875" customWidth="1"/>
    <col min="13" max="13" width="19.42578125" customWidth="1"/>
    <col min="14" max="14" width="1.5703125" bestFit="1" customWidth="1"/>
    <col min="16" max="16" width="0" hidden="1" customWidth="1"/>
  </cols>
  <sheetData>
    <row r="1" spans="1:15" x14ac:dyDescent="0.2">
      <c r="A1" s="391" t="s">
        <v>271</v>
      </c>
      <c r="B1" s="392"/>
      <c r="C1" s="391"/>
      <c r="D1" s="391"/>
      <c r="E1" s="391"/>
      <c r="F1" s="391"/>
      <c r="G1" s="391"/>
      <c r="H1" s="391"/>
      <c r="I1" s="391"/>
      <c r="J1" s="391"/>
      <c r="K1" s="391"/>
      <c r="L1" s="391"/>
      <c r="M1" s="391"/>
      <c r="N1" s="391"/>
    </row>
    <row r="2" spans="1:15" x14ac:dyDescent="0.2">
      <c r="A2" s="391" t="s">
        <v>270</v>
      </c>
      <c r="B2" s="392" t="str">
        <f>General!C2</f>
        <v>Advanced Technology International</v>
      </c>
      <c r="C2" s="391"/>
      <c r="D2" s="391"/>
      <c r="E2" s="391"/>
      <c r="F2" s="391"/>
      <c r="G2" s="391"/>
      <c r="H2" s="391"/>
      <c r="I2" s="391"/>
      <c r="J2" s="391"/>
      <c r="K2" s="391"/>
      <c r="L2" s="391"/>
      <c r="M2" s="391"/>
      <c r="N2" s="391"/>
    </row>
    <row r="3" spans="1:15" x14ac:dyDescent="0.2">
      <c r="A3" s="391" t="s">
        <v>268</v>
      </c>
      <c r="B3" s="392">
        <f>General!C3</f>
        <v>0</v>
      </c>
      <c r="C3" s="391"/>
      <c r="D3" s="391"/>
      <c r="E3" s="391"/>
      <c r="F3" s="391"/>
      <c r="G3" s="391"/>
      <c r="H3" s="391"/>
      <c r="I3" s="391"/>
      <c r="J3" s="391"/>
      <c r="K3" s="391"/>
      <c r="L3" s="391"/>
      <c r="M3" s="391"/>
      <c r="N3" s="391"/>
    </row>
    <row r="4" spans="1:15" x14ac:dyDescent="0.2">
      <c r="A4" s="391" t="s">
        <v>267</v>
      </c>
      <c r="B4" s="392">
        <f>General!C4</f>
        <v>0</v>
      </c>
      <c r="C4" s="391"/>
      <c r="D4" s="391"/>
      <c r="E4" s="391"/>
      <c r="F4" s="391"/>
      <c r="G4" s="391"/>
      <c r="H4" s="391"/>
      <c r="I4" s="391"/>
      <c r="J4" s="391"/>
      <c r="K4" s="391"/>
      <c r="L4" s="391"/>
      <c r="M4" s="391"/>
      <c r="N4" s="391"/>
    </row>
    <row r="5" spans="1:15" ht="15.75" x14ac:dyDescent="0.25">
      <c r="A5" s="112" t="s">
        <v>53</v>
      </c>
      <c r="B5" s="113"/>
      <c r="C5" s="113"/>
      <c r="D5" s="113"/>
      <c r="E5" s="456"/>
      <c r="F5" s="457"/>
      <c r="G5" s="457"/>
      <c r="H5" s="457"/>
      <c r="I5" s="457"/>
      <c r="J5" s="457"/>
      <c r="K5" s="457"/>
      <c r="L5" s="457"/>
      <c r="M5" s="457"/>
      <c r="N5" s="457"/>
      <c r="O5" s="177"/>
    </row>
    <row r="6" spans="1:15" x14ac:dyDescent="0.2">
      <c r="A6" s="458" t="s">
        <v>246</v>
      </c>
      <c r="B6" s="458"/>
      <c r="C6" s="458"/>
      <c r="D6" s="458"/>
      <c r="E6" s="458"/>
      <c r="F6" s="458"/>
      <c r="G6" s="458"/>
      <c r="H6" s="458"/>
      <c r="I6" s="458"/>
      <c r="J6" s="458"/>
      <c r="K6" s="458"/>
      <c r="L6" s="458"/>
      <c r="M6" s="458"/>
      <c r="N6" s="458"/>
    </row>
    <row r="7" spans="1:15" x14ac:dyDescent="0.2">
      <c r="A7" s="458"/>
      <c r="B7" s="458"/>
      <c r="C7" s="458"/>
      <c r="D7" s="458"/>
      <c r="E7" s="458"/>
      <c r="F7" s="458"/>
      <c r="G7" s="458"/>
      <c r="H7" s="458"/>
      <c r="I7" s="458"/>
      <c r="J7" s="458"/>
      <c r="K7" s="458"/>
      <c r="L7" s="458"/>
      <c r="M7" s="458"/>
      <c r="N7" s="458"/>
    </row>
    <row r="8" spans="1:15" ht="39" customHeight="1" x14ac:dyDescent="0.2">
      <c r="A8" s="458"/>
      <c r="B8" s="458"/>
      <c r="C8" s="458"/>
      <c r="D8" s="458"/>
      <c r="E8" s="458"/>
      <c r="F8" s="458"/>
      <c r="G8" s="458"/>
      <c r="H8" s="458"/>
      <c r="I8" s="458"/>
      <c r="J8" s="458"/>
      <c r="K8" s="458"/>
      <c r="L8" s="458"/>
      <c r="M8" s="458"/>
      <c r="N8" s="458"/>
    </row>
    <row r="9" spans="1:15" ht="12.75" hidden="1" customHeight="1" x14ac:dyDescent="0.2">
      <c r="A9" s="458"/>
      <c r="B9" s="458"/>
      <c r="C9" s="458"/>
      <c r="D9" s="458"/>
      <c r="E9" s="458"/>
      <c r="F9" s="458"/>
      <c r="G9" s="458"/>
      <c r="H9" s="458"/>
      <c r="I9" s="458"/>
      <c r="J9" s="458"/>
      <c r="K9" s="458"/>
      <c r="L9" s="458"/>
      <c r="M9" s="458"/>
      <c r="N9" s="458"/>
    </row>
    <row r="10" spans="1:15" ht="15.75" x14ac:dyDescent="0.25">
      <c r="A10" s="460"/>
      <c r="B10" s="460"/>
      <c r="C10" s="460"/>
      <c r="D10" s="460"/>
      <c r="E10" s="460"/>
      <c r="F10" s="460"/>
      <c r="G10" s="460"/>
      <c r="H10" s="460"/>
      <c r="I10" s="460"/>
      <c r="J10" s="460"/>
      <c r="K10" s="460"/>
      <c r="L10" s="460"/>
      <c r="M10" s="460"/>
      <c r="N10" s="460"/>
    </row>
    <row r="11" spans="1:15" x14ac:dyDescent="0.2">
      <c r="A11" s="459" t="s">
        <v>305</v>
      </c>
      <c r="B11" s="459"/>
      <c r="C11" s="459"/>
      <c r="D11" s="459"/>
      <c r="E11" s="459"/>
      <c r="F11" s="459"/>
      <c r="G11" s="459"/>
      <c r="H11" s="459"/>
      <c r="I11" s="459"/>
      <c r="J11" s="459"/>
      <c r="K11" s="459"/>
      <c r="L11" s="459"/>
      <c r="M11" s="459"/>
      <c r="N11" s="459"/>
    </row>
    <row r="12" spans="1:15" ht="63.75" customHeight="1" x14ac:dyDescent="0.2">
      <c r="A12" s="459"/>
      <c r="B12" s="459"/>
      <c r="C12" s="459"/>
      <c r="D12" s="459"/>
      <c r="E12" s="459"/>
      <c r="F12" s="459"/>
      <c r="G12" s="459"/>
      <c r="H12" s="459"/>
      <c r="I12" s="459"/>
      <c r="J12" s="459"/>
      <c r="K12" s="459"/>
      <c r="L12" s="459"/>
      <c r="M12" s="459"/>
      <c r="N12" s="459"/>
    </row>
    <row r="13" spans="1:15" ht="14.25" customHeight="1" x14ac:dyDescent="0.25">
      <c r="A13" s="461"/>
      <c r="B13" s="461"/>
      <c r="C13" s="461"/>
      <c r="D13" s="461"/>
      <c r="E13" s="461"/>
      <c r="F13" s="461"/>
      <c r="G13" s="461"/>
      <c r="H13" s="461"/>
      <c r="I13" s="461"/>
      <c r="J13" s="461"/>
      <c r="K13" s="461"/>
      <c r="L13" s="461"/>
      <c r="M13" s="461"/>
      <c r="N13" s="461"/>
    </row>
    <row r="14" spans="1:15" ht="15.75" x14ac:dyDescent="0.25">
      <c r="A14" s="459" t="s">
        <v>301</v>
      </c>
      <c r="B14" s="459"/>
      <c r="C14" s="459"/>
      <c r="D14" s="459"/>
      <c r="E14" s="459"/>
      <c r="F14" s="459"/>
      <c r="G14" s="459"/>
      <c r="H14" s="459"/>
      <c r="I14" s="459"/>
      <c r="J14" s="459"/>
      <c r="K14" s="459"/>
      <c r="L14" s="459"/>
      <c r="M14" s="459"/>
      <c r="N14" s="459"/>
    </row>
    <row r="15" spans="1:15" ht="15.75" customHeight="1" x14ac:dyDescent="0.25">
      <c r="A15" s="462"/>
      <c r="B15" s="462"/>
      <c r="C15" s="462"/>
      <c r="D15" s="462"/>
      <c r="E15" s="462"/>
      <c r="F15" s="462"/>
      <c r="G15" s="462"/>
      <c r="H15" s="462"/>
      <c r="I15" s="462"/>
      <c r="J15" s="462"/>
      <c r="K15" s="462"/>
      <c r="L15" s="462"/>
      <c r="M15" s="462"/>
      <c r="N15" s="462"/>
    </row>
    <row r="16" spans="1:15" x14ac:dyDescent="0.2">
      <c r="A16" s="407" t="s">
        <v>41</v>
      </c>
      <c r="B16" s="407"/>
      <c r="C16" s="407"/>
      <c r="D16" s="407"/>
      <c r="E16" s="407"/>
      <c r="F16" s="407"/>
      <c r="G16" s="407"/>
      <c r="H16" s="407"/>
      <c r="I16" s="407"/>
      <c r="J16" s="407"/>
      <c r="K16" s="407"/>
      <c r="L16" s="407"/>
      <c r="M16" s="407"/>
      <c r="N16" s="407"/>
    </row>
    <row r="17" spans="1:16" ht="35.25" customHeight="1" x14ac:dyDescent="0.2">
      <c r="A17" s="407"/>
      <c r="B17" s="407"/>
      <c r="C17" s="407"/>
      <c r="D17" s="407"/>
      <c r="E17" s="407"/>
      <c r="F17" s="407"/>
      <c r="G17" s="407"/>
      <c r="H17" s="407"/>
      <c r="I17" s="407"/>
      <c r="J17" s="407"/>
      <c r="K17" s="407"/>
      <c r="L17" s="407"/>
      <c r="M17" s="407"/>
      <c r="N17" s="407"/>
    </row>
    <row r="18" spans="1:16" x14ac:dyDescent="0.2">
      <c r="N18" s="216" t="s">
        <v>132</v>
      </c>
    </row>
    <row r="19" spans="1:16" ht="62.25" customHeight="1" x14ac:dyDescent="0.2">
      <c r="B19" s="465" t="s">
        <v>248</v>
      </c>
      <c r="C19" s="467"/>
      <c r="D19" s="465" t="s">
        <v>168</v>
      </c>
      <c r="E19" s="467"/>
      <c r="F19" s="465" t="s">
        <v>80</v>
      </c>
      <c r="G19" s="466"/>
      <c r="H19" s="364" t="s">
        <v>247</v>
      </c>
      <c r="I19" s="465" t="s">
        <v>133</v>
      </c>
      <c r="J19" s="466"/>
      <c r="K19" s="465" t="s">
        <v>81</v>
      </c>
      <c r="L19" s="466"/>
      <c r="M19" s="465" t="s">
        <v>237</v>
      </c>
      <c r="N19" s="466"/>
    </row>
    <row r="20" spans="1:16" ht="12.75" customHeight="1" x14ac:dyDescent="0.2">
      <c r="B20" s="468"/>
      <c r="C20" s="450"/>
      <c r="D20" s="463"/>
      <c r="E20" s="464"/>
      <c r="F20" s="463"/>
      <c r="G20" s="464"/>
      <c r="H20" s="363"/>
      <c r="I20" s="469"/>
      <c r="J20" s="464"/>
      <c r="K20" s="463"/>
      <c r="L20" s="464"/>
      <c r="M20" s="463"/>
      <c r="N20" s="464"/>
      <c r="P20" s="268" t="s">
        <v>142</v>
      </c>
    </row>
    <row r="21" spans="1:16" x14ac:dyDescent="0.2">
      <c r="B21" s="468"/>
      <c r="C21" s="450"/>
      <c r="D21" s="463"/>
      <c r="E21" s="464"/>
      <c r="F21" s="463"/>
      <c r="G21" s="464"/>
      <c r="H21" s="363"/>
      <c r="I21" s="469"/>
      <c r="J21" s="464"/>
      <c r="K21" s="463"/>
      <c r="L21" s="464"/>
      <c r="M21" s="463"/>
      <c r="N21" s="464"/>
      <c r="P21" s="268" t="s">
        <v>144</v>
      </c>
    </row>
    <row r="22" spans="1:16" x14ac:dyDescent="0.2">
      <c r="B22" s="468"/>
      <c r="C22" s="450"/>
      <c r="D22" s="463"/>
      <c r="E22" s="464"/>
      <c r="F22" s="463"/>
      <c r="G22" s="464"/>
      <c r="H22" s="363"/>
      <c r="I22" s="463"/>
      <c r="J22" s="464"/>
      <c r="K22" s="463"/>
      <c r="L22" s="464"/>
      <c r="M22" s="463"/>
      <c r="N22" s="464"/>
    </row>
    <row r="23" spans="1:16" ht="12.6" hidden="1" customHeight="1" x14ac:dyDescent="0.2">
      <c r="B23" s="468"/>
      <c r="C23" s="450"/>
      <c r="D23" s="463"/>
      <c r="E23" s="464"/>
      <c r="F23" s="463"/>
      <c r="G23" s="464"/>
      <c r="H23" s="363"/>
      <c r="I23" s="463"/>
      <c r="J23" s="464"/>
      <c r="K23" s="463"/>
      <c r="L23" s="464"/>
      <c r="M23" s="463"/>
      <c r="N23" s="464"/>
    </row>
    <row r="24" spans="1:16" ht="12.6" hidden="1" customHeight="1" x14ac:dyDescent="0.2">
      <c r="B24" s="468"/>
      <c r="C24" s="450"/>
      <c r="D24" s="463"/>
      <c r="E24" s="464"/>
      <c r="F24" s="463"/>
      <c r="G24" s="464"/>
      <c r="H24" s="363"/>
      <c r="I24" s="463"/>
      <c r="J24" s="464"/>
      <c r="K24" s="463"/>
      <c r="L24" s="464"/>
      <c r="M24" s="463"/>
      <c r="N24" s="464"/>
    </row>
    <row r="25" spans="1:16" ht="12.6" hidden="1" customHeight="1" x14ac:dyDescent="0.2">
      <c r="B25" s="468"/>
      <c r="C25" s="450"/>
      <c r="D25" s="463"/>
      <c r="E25" s="464"/>
      <c r="F25" s="463"/>
      <c r="G25" s="464"/>
      <c r="H25" s="363"/>
      <c r="I25" s="463"/>
      <c r="J25" s="464"/>
      <c r="K25" s="463"/>
      <c r="L25" s="464"/>
      <c r="M25" s="463"/>
      <c r="N25" s="464"/>
    </row>
    <row r="26" spans="1:16" ht="12.6" hidden="1" customHeight="1" x14ac:dyDescent="0.2">
      <c r="B26" s="468"/>
      <c r="C26" s="450"/>
      <c r="D26" s="463"/>
      <c r="E26" s="464"/>
      <c r="F26" s="463"/>
      <c r="G26" s="464"/>
      <c r="H26" s="363"/>
      <c r="I26" s="463"/>
      <c r="J26" s="464"/>
      <c r="K26" s="463"/>
      <c r="L26" s="464"/>
      <c r="M26" s="463"/>
      <c r="N26" s="464"/>
    </row>
    <row r="27" spans="1:16" ht="12.6" hidden="1" customHeight="1" x14ac:dyDescent="0.2">
      <c r="B27" s="468"/>
      <c r="C27" s="450"/>
      <c r="D27" s="463"/>
      <c r="E27" s="464"/>
      <c r="F27" s="463"/>
      <c r="G27" s="464"/>
      <c r="H27" s="363"/>
      <c r="I27" s="463"/>
      <c r="J27" s="464"/>
      <c r="K27" s="463"/>
      <c r="L27" s="464"/>
      <c r="M27" s="463"/>
      <c r="N27" s="464"/>
    </row>
    <row r="28" spans="1:16" ht="12.6" hidden="1" customHeight="1" x14ac:dyDescent="0.2">
      <c r="B28" s="468"/>
      <c r="C28" s="450"/>
      <c r="D28" s="463"/>
      <c r="E28" s="464"/>
      <c r="F28" s="463"/>
      <c r="G28" s="464"/>
      <c r="H28" s="363"/>
      <c r="I28" s="463"/>
      <c r="J28" s="464"/>
      <c r="K28" s="463"/>
      <c r="L28" s="464"/>
      <c r="M28" s="463"/>
      <c r="N28" s="464"/>
    </row>
    <row r="31" spans="1:16" ht="78.75" x14ac:dyDescent="0.2">
      <c r="A31" s="191" t="s">
        <v>251</v>
      </c>
      <c r="B31" s="191" t="s">
        <v>244</v>
      </c>
      <c r="C31" s="191" t="s">
        <v>34</v>
      </c>
      <c r="D31" s="191" t="s">
        <v>35</v>
      </c>
      <c r="E31" s="296" t="s">
        <v>166</v>
      </c>
      <c r="F31" s="191" t="s">
        <v>249</v>
      </c>
      <c r="G31" s="191" t="s">
        <v>37</v>
      </c>
      <c r="H31" s="296" t="s">
        <v>47</v>
      </c>
      <c r="I31" s="191" t="s">
        <v>245</v>
      </c>
      <c r="J31" s="191" t="s">
        <v>91</v>
      </c>
    </row>
    <row r="32" spans="1:16" ht="15.75" x14ac:dyDescent="0.2">
      <c r="A32" s="183" t="s">
        <v>240</v>
      </c>
      <c r="B32" s="184"/>
      <c r="C32" s="184"/>
      <c r="D32" s="185"/>
      <c r="E32" s="297"/>
      <c r="F32" s="185"/>
      <c r="G32" s="186"/>
      <c r="H32" s="185"/>
      <c r="I32" s="119"/>
      <c r="J32" s="119"/>
    </row>
    <row r="33" spans="1:10" ht="15.75" x14ac:dyDescent="0.2">
      <c r="A33" s="184"/>
      <c r="B33" s="184"/>
      <c r="C33" s="184"/>
      <c r="D33" s="185"/>
      <c r="E33" s="297">
        <f t="shared" ref="E33:E40" si="0">C33*D33</f>
        <v>0</v>
      </c>
      <c r="F33" s="185"/>
      <c r="G33" s="186"/>
      <c r="H33" s="185">
        <f t="shared" ref="H33:H40" si="1">E33+F33+G33</f>
        <v>0</v>
      </c>
      <c r="I33" s="119"/>
      <c r="J33" s="119"/>
    </row>
    <row r="34" spans="1:10" ht="15.75" x14ac:dyDescent="0.2">
      <c r="A34" s="119"/>
      <c r="B34" s="184"/>
      <c r="C34" s="119"/>
      <c r="D34" s="119"/>
      <c r="E34" s="297">
        <f t="shared" si="0"/>
        <v>0</v>
      </c>
      <c r="F34" s="187"/>
      <c r="G34" s="187"/>
      <c r="H34" s="185">
        <f t="shared" si="1"/>
        <v>0</v>
      </c>
      <c r="I34" s="119"/>
      <c r="J34" s="184"/>
    </row>
    <row r="35" spans="1:10" ht="15.75" x14ac:dyDescent="0.2">
      <c r="A35" s="119"/>
      <c r="B35" s="184"/>
      <c r="C35" s="119"/>
      <c r="D35" s="119"/>
      <c r="E35" s="297">
        <f t="shared" si="0"/>
        <v>0</v>
      </c>
      <c r="F35" s="187"/>
      <c r="G35" s="187"/>
      <c r="H35" s="185">
        <f t="shared" si="1"/>
        <v>0</v>
      </c>
      <c r="I35" s="119"/>
      <c r="J35" s="184"/>
    </row>
    <row r="36" spans="1:10" ht="15.75" x14ac:dyDescent="0.2">
      <c r="A36" s="332" t="s">
        <v>241</v>
      </c>
      <c r="B36" s="184"/>
      <c r="C36" s="119"/>
      <c r="D36" s="119"/>
      <c r="E36" s="297"/>
      <c r="F36" s="187"/>
      <c r="G36" s="187"/>
      <c r="H36" s="185"/>
      <c r="I36" s="119"/>
      <c r="J36" s="184"/>
    </row>
    <row r="37" spans="1:10" ht="15.75" x14ac:dyDescent="0.2">
      <c r="A37" s="184"/>
      <c r="B37" s="184"/>
      <c r="C37" s="184"/>
      <c r="D37" s="185"/>
      <c r="E37" s="297">
        <f t="shared" si="0"/>
        <v>0</v>
      </c>
      <c r="F37" s="185"/>
      <c r="G37" s="186"/>
      <c r="H37" s="185">
        <f t="shared" si="1"/>
        <v>0</v>
      </c>
      <c r="I37" s="119"/>
      <c r="J37" s="119"/>
    </row>
    <row r="38" spans="1:10" ht="15.75" x14ac:dyDescent="0.2">
      <c r="A38" s="119"/>
      <c r="B38" s="184"/>
      <c r="C38" s="119"/>
      <c r="D38" s="119"/>
      <c r="E38" s="297">
        <f t="shared" si="0"/>
        <v>0</v>
      </c>
      <c r="F38" s="187"/>
      <c r="G38" s="187"/>
      <c r="H38" s="185">
        <f t="shared" si="1"/>
        <v>0</v>
      </c>
      <c r="I38" s="119"/>
      <c r="J38" s="184"/>
    </row>
    <row r="39" spans="1:10" ht="15.75" x14ac:dyDescent="0.2">
      <c r="A39" s="119"/>
      <c r="B39" s="184"/>
      <c r="C39" s="189"/>
      <c r="D39" s="119"/>
      <c r="E39" s="297">
        <f t="shared" si="0"/>
        <v>0</v>
      </c>
      <c r="F39" s="187"/>
      <c r="G39" s="187"/>
      <c r="H39" s="185">
        <f t="shared" si="1"/>
        <v>0</v>
      </c>
      <c r="I39" s="119"/>
      <c r="J39" s="184"/>
    </row>
    <row r="40" spans="1:10" ht="15.75" x14ac:dyDescent="0.2">
      <c r="A40" s="184"/>
      <c r="B40" s="184"/>
      <c r="C40" s="184"/>
      <c r="D40" s="184"/>
      <c r="E40" s="297">
        <f t="shared" si="0"/>
        <v>0</v>
      </c>
      <c r="F40" s="184"/>
      <c r="G40" s="184"/>
      <c r="H40" s="185">
        <f t="shared" si="1"/>
        <v>0</v>
      </c>
      <c r="I40" s="119"/>
      <c r="J40" s="184"/>
    </row>
    <row r="41" spans="1:10" ht="15.75" x14ac:dyDescent="0.2">
      <c r="A41" s="472"/>
      <c r="B41" s="472"/>
      <c r="C41" s="472"/>
      <c r="D41" s="181"/>
      <c r="E41" s="181"/>
      <c r="G41" s="190" t="s">
        <v>130</v>
      </c>
      <c r="H41" s="298">
        <f>SUM(H32:H40)</f>
        <v>0</v>
      </c>
      <c r="I41" s="182"/>
      <c r="J41" s="361"/>
    </row>
    <row r="42" spans="1:10" x14ac:dyDescent="0.2">
      <c r="D42" s="134"/>
      <c r="E42" s="134"/>
      <c r="F42" s="134"/>
      <c r="G42" s="134"/>
    </row>
    <row r="43" spans="1:10" x14ac:dyDescent="0.2">
      <c r="A43" s="322" t="s">
        <v>172</v>
      </c>
      <c r="B43" s="470" t="s">
        <v>286</v>
      </c>
      <c r="C43" s="470"/>
      <c r="D43" s="470"/>
      <c r="E43" s="470"/>
      <c r="F43" s="470"/>
      <c r="G43" s="470"/>
      <c r="H43" s="470"/>
      <c r="I43" s="470"/>
      <c r="J43" s="470"/>
    </row>
    <row r="44" spans="1:10" ht="15.75" x14ac:dyDescent="0.2">
      <c r="B44" s="319"/>
    </row>
    <row r="45" spans="1:10" x14ac:dyDescent="0.2">
      <c r="A45" s="360" t="s">
        <v>250</v>
      </c>
      <c r="B45" s="471" t="s">
        <v>252</v>
      </c>
      <c r="C45" s="471"/>
      <c r="D45" s="471"/>
      <c r="E45" s="471"/>
      <c r="F45" s="471"/>
      <c r="G45" s="471"/>
      <c r="H45" s="471"/>
      <c r="I45" s="471"/>
      <c r="J45" s="471"/>
    </row>
    <row r="46" spans="1:10" x14ac:dyDescent="0.2">
      <c r="A46" s="276"/>
      <c r="B46" s="276"/>
      <c r="C46" s="276"/>
      <c r="D46" s="276"/>
      <c r="E46" s="276"/>
      <c r="F46" s="276"/>
      <c r="G46" s="276"/>
      <c r="H46" s="276"/>
      <c r="I46" s="276"/>
      <c r="J46" s="276"/>
    </row>
    <row r="47" spans="1:10" x14ac:dyDescent="0.2">
      <c r="A47" s="360"/>
      <c r="B47" s="471"/>
      <c r="C47" s="471"/>
      <c r="D47" s="471"/>
      <c r="E47" s="471"/>
      <c r="F47" s="471"/>
      <c r="G47" s="471"/>
      <c r="H47" s="471"/>
      <c r="I47" s="471"/>
      <c r="J47" s="471"/>
    </row>
  </sheetData>
  <mergeCells count="72">
    <mergeCell ref="B43:J43"/>
    <mergeCell ref="B45:J45"/>
    <mergeCell ref="B47:J47"/>
    <mergeCell ref="I28:J28"/>
    <mergeCell ref="I24:J24"/>
    <mergeCell ref="I25:J25"/>
    <mergeCell ref="I26:J26"/>
    <mergeCell ref="I27:J27"/>
    <mergeCell ref="A41:C41"/>
    <mergeCell ref="B26:C26"/>
    <mergeCell ref="B27:C27"/>
    <mergeCell ref="B28:C28"/>
    <mergeCell ref="F26:G26"/>
    <mergeCell ref="D26:E26"/>
    <mergeCell ref="D27:E27"/>
    <mergeCell ref="D28:E28"/>
    <mergeCell ref="K28:L28"/>
    <mergeCell ref="K24:L24"/>
    <mergeCell ref="K27:L27"/>
    <mergeCell ref="K25:L25"/>
    <mergeCell ref="K26:L26"/>
    <mergeCell ref="K19:L19"/>
    <mergeCell ref="K20:L20"/>
    <mergeCell ref="K21:L21"/>
    <mergeCell ref="K22:L22"/>
    <mergeCell ref="K23:L23"/>
    <mergeCell ref="B22:C22"/>
    <mergeCell ref="B23:C23"/>
    <mergeCell ref="B24:C24"/>
    <mergeCell ref="B25:C25"/>
    <mergeCell ref="F22:G22"/>
    <mergeCell ref="D24:E24"/>
    <mergeCell ref="F23:G23"/>
    <mergeCell ref="D22:E22"/>
    <mergeCell ref="D23:E23"/>
    <mergeCell ref="F24:G24"/>
    <mergeCell ref="F25:G25"/>
    <mergeCell ref="D25:E25"/>
    <mergeCell ref="F27:G27"/>
    <mergeCell ref="F28:G28"/>
    <mergeCell ref="I20:J20"/>
    <mergeCell ref="I21:J21"/>
    <mergeCell ref="I19:J19"/>
    <mergeCell ref="I22:J22"/>
    <mergeCell ref="I23:J23"/>
    <mergeCell ref="B19:C19"/>
    <mergeCell ref="B20:C20"/>
    <mergeCell ref="B21:C21"/>
    <mergeCell ref="F19:G19"/>
    <mergeCell ref="F20:G20"/>
    <mergeCell ref="F21:G21"/>
    <mergeCell ref="D19:E19"/>
    <mergeCell ref="D20:E20"/>
    <mergeCell ref="D21:E21"/>
    <mergeCell ref="M25:N25"/>
    <mergeCell ref="M26:N26"/>
    <mergeCell ref="M27:N27"/>
    <mergeCell ref="M28:N28"/>
    <mergeCell ref="M19:N19"/>
    <mergeCell ref="M20:N20"/>
    <mergeCell ref="M21:N21"/>
    <mergeCell ref="M22:N22"/>
    <mergeCell ref="M23:N23"/>
    <mergeCell ref="M24:N24"/>
    <mergeCell ref="E5:N5"/>
    <mergeCell ref="A6:N9"/>
    <mergeCell ref="A11:N12"/>
    <mergeCell ref="A16:N17"/>
    <mergeCell ref="A14:N14"/>
    <mergeCell ref="A10:N10"/>
    <mergeCell ref="A13:N13"/>
    <mergeCell ref="A15:N15"/>
  </mergeCells>
  <phoneticPr fontId="2" type="noConversion"/>
  <dataValidations count="2">
    <dataValidation type="list" allowBlank="1" showInputMessage="1" showErrorMessage="1" sqref="H20:H28 K20:N28">
      <formula1>$P$20:$P$21</formula1>
    </dataValidation>
    <dataValidation type="list" showInputMessage="1" showErrorMessage="1" sqref="I32:I40">
      <formula1>$K$8:$K$9</formula1>
    </dataValidation>
  </dataValidations>
  <printOptions horizontalCentered="1"/>
  <pageMargins left="0.5" right="0.5" top="0.5" bottom="0.5" header="0.25" footer="0.25"/>
  <pageSetup scale="94" orientation="landscape" r:id="rId1"/>
  <headerFooter alignWithMargins="0">
    <oddHeader>&amp;C&amp;"Arial,Bold"&amp;12&amp;A</oddHeader>
    <oddFooter>&amp;LOfferor: &amp;CPage &amp;P of &amp;N Pages&amp;R&amp;F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U51"/>
  <sheetViews>
    <sheetView workbookViewId="0">
      <selection activeCell="J31" sqref="J31"/>
    </sheetView>
  </sheetViews>
  <sheetFormatPr defaultColWidth="8.85546875" defaultRowHeight="12.75" x14ac:dyDescent="0.2"/>
  <cols>
    <col min="1" max="1" width="20.7109375" customWidth="1"/>
    <col min="2" max="2" width="21.140625" customWidth="1"/>
    <col min="3" max="13" width="10.7109375" customWidth="1"/>
    <col min="14" max="14" width="12.5703125" customWidth="1"/>
    <col min="15" max="17" width="10.7109375" customWidth="1"/>
  </cols>
  <sheetData>
    <row r="1" spans="1:19" x14ac:dyDescent="0.2">
      <c r="A1" s="391" t="s">
        <v>271</v>
      </c>
      <c r="B1" s="392"/>
      <c r="C1" s="391"/>
      <c r="D1" s="391"/>
      <c r="E1" s="391"/>
      <c r="F1" s="391"/>
      <c r="G1" s="391"/>
      <c r="H1" s="391"/>
      <c r="I1" s="391"/>
      <c r="J1" s="391"/>
      <c r="K1" s="391"/>
      <c r="L1" s="391"/>
      <c r="M1" s="391"/>
      <c r="N1" s="391"/>
      <c r="O1" s="391"/>
      <c r="P1" s="391"/>
      <c r="Q1" s="391"/>
    </row>
    <row r="2" spans="1:19" x14ac:dyDescent="0.2">
      <c r="A2" s="391" t="s">
        <v>270</v>
      </c>
      <c r="B2" s="392" t="str">
        <f>General!C2</f>
        <v>Advanced Technology International</v>
      </c>
      <c r="C2" s="391"/>
      <c r="D2" s="391"/>
      <c r="E2" s="391"/>
      <c r="F2" s="391"/>
      <c r="G2" s="391"/>
      <c r="H2" s="391"/>
      <c r="I2" s="391"/>
      <c r="J2" s="391"/>
      <c r="K2" s="391"/>
      <c r="L2" s="391"/>
      <c r="M2" s="391"/>
      <c r="N2" s="391"/>
      <c r="O2" s="391"/>
      <c r="P2" s="391"/>
      <c r="Q2" s="391"/>
    </row>
    <row r="3" spans="1:19" x14ac:dyDescent="0.2">
      <c r="A3" s="391" t="s">
        <v>268</v>
      </c>
      <c r="B3" s="392">
        <f>General!C3</f>
        <v>0</v>
      </c>
      <c r="C3" s="391"/>
      <c r="D3" s="391"/>
      <c r="E3" s="391"/>
      <c r="F3" s="391"/>
      <c r="G3" s="391"/>
      <c r="H3" s="391"/>
      <c r="I3" s="391"/>
      <c r="J3" s="391"/>
      <c r="K3" s="391"/>
      <c r="L3" s="391"/>
      <c r="M3" s="391"/>
      <c r="N3" s="391"/>
      <c r="O3" s="391"/>
      <c r="P3" s="391"/>
      <c r="Q3" s="391"/>
    </row>
    <row r="4" spans="1:19" x14ac:dyDescent="0.2">
      <c r="A4" s="391" t="s">
        <v>267</v>
      </c>
      <c r="B4" s="392">
        <f>General!C4</f>
        <v>0</v>
      </c>
      <c r="C4" s="391"/>
      <c r="D4" s="391"/>
      <c r="E4" s="391"/>
      <c r="F4" s="391"/>
      <c r="G4" s="391"/>
      <c r="H4" s="391"/>
      <c r="I4" s="391"/>
      <c r="J4" s="391"/>
      <c r="K4" s="391"/>
      <c r="L4" s="391"/>
      <c r="M4" s="391"/>
      <c r="N4" s="391"/>
      <c r="O4" s="391"/>
      <c r="P4" s="391"/>
      <c r="Q4" s="391"/>
    </row>
    <row r="5" spans="1:19" ht="15.75" x14ac:dyDescent="0.25">
      <c r="A5" s="204" t="s">
        <v>13</v>
      </c>
      <c r="B5" s="330" t="s">
        <v>285</v>
      </c>
      <c r="C5" s="204"/>
      <c r="D5" s="293"/>
      <c r="E5" s="205"/>
      <c r="F5" s="205"/>
      <c r="G5" s="205"/>
      <c r="H5" s="205"/>
      <c r="I5" s="205"/>
      <c r="J5" s="205"/>
      <c r="K5" s="205"/>
      <c r="L5" s="205"/>
      <c r="M5" s="205"/>
      <c r="N5" s="205"/>
      <c r="O5" s="205"/>
      <c r="P5" s="205"/>
      <c r="Q5" s="205"/>
      <c r="R5" s="372"/>
      <c r="S5" s="372"/>
    </row>
    <row r="6" spans="1:19" ht="16.5" thickBot="1" x14ac:dyDescent="0.3">
      <c r="B6" s="133"/>
      <c r="C6" s="133"/>
      <c r="D6" s="133"/>
      <c r="E6" s="133"/>
      <c r="F6" s="133"/>
      <c r="G6" s="133"/>
      <c r="H6" s="133"/>
      <c r="I6" s="133"/>
      <c r="J6" s="133"/>
      <c r="K6" s="133"/>
      <c r="L6" s="133"/>
      <c r="M6" s="133"/>
      <c r="N6" s="133"/>
      <c r="O6" s="133"/>
      <c r="P6" s="133"/>
      <c r="Q6" s="133"/>
      <c r="R6" s="372"/>
      <c r="S6" s="372"/>
    </row>
    <row r="7" spans="1:19" ht="15.75" x14ac:dyDescent="0.25">
      <c r="C7" s="198" t="s">
        <v>30</v>
      </c>
      <c r="D7" s="199" t="s">
        <v>15</v>
      </c>
      <c r="E7" s="200" t="s">
        <v>15</v>
      </c>
      <c r="F7" s="200" t="s">
        <v>15</v>
      </c>
      <c r="G7" s="200" t="s">
        <v>15</v>
      </c>
      <c r="H7" s="198" t="s">
        <v>126</v>
      </c>
      <c r="I7" s="198" t="s">
        <v>16</v>
      </c>
      <c r="J7" s="198" t="s">
        <v>16</v>
      </c>
      <c r="K7" s="198" t="s">
        <v>17</v>
      </c>
      <c r="L7" s="198" t="s">
        <v>121</v>
      </c>
      <c r="M7" s="400" t="s">
        <v>303</v>
      </c>
      <c r="N7" s="198" t="s">
        <v>123</v>
      </c>
      <c r="O7" s="198" t="s">
        <v>125</v>
      </c>
      <c r="P7" s="380" t="s">
        <v>253</v>
      </c>
      <c r="Q7" s="198"/>
      <c r="R7" s="372"/>
      <c r="S7" s="372"/>
    </row>
    <row r="8" spans="1:19" ht="16.5" thickBot="1" x14ac:dyDescent="0.3">
      <c r="C8" s="201" t="s">
        <v>31</v>
      </c>
      <c r="D8" s="202" t="s">
        <v>19</v>
      </c>
      <c r="E8" s="201" t="s">
        <v>20</v>
      </c>
      <c r="F8" s="202" t="s">
        <v>21</v>
      </c>
      <c r="G8" s="201" t="s">
        <v>22</v>
      </c>
      <c r="H8" s="202"/>
      <c r="I8" s="201" t="s">
        <v>23</v>
      </c>
      <c r="J8" s="201" t="s">
        <v>24</v>
      </c>
      <c r="K8" s="201" t="s">
        <v>25</v>
      </c>
      <c r="L8" s="201"/>
      <c r="M8" s="402" t="s">
        <v>122</v>
      </c>
      <c r="N8" s="201" t="s">
        <v>124</v>
      </c>
      <c r="O8" s="201"/>
      <c r="P8" s="329" t="s">
        <v>192</v>
      </c>
      <c r="Q8" s="201" t="s">
        <v>26</v>
      </c>
      <c r="R8" s="372"/>
      <c r="S8" s="372"/>
    </row>
    <row r="9" spans="1:19" ht="16.5" thickBot="1" x14ac:dyDescent="0.3">
      <c r="A9" s="378" t="s">
        <v>240</v>
      </c>
      <c r="B9" s="341" t="s">
        <v>202</v>
      </c>
      <c r="C9" s="169"/>
      <c r="D9" s="159"/>
      <c r="E9" s="159"/>
      <c r="F9" s="159"/>
      <c r="G9" s="159"/>
      <c r="H9" s="159"/>
      <c r="I9" s="159"/>
      <c r="J9" s="203"/>
      <c r="K9" s="159"/>
      <c r="L9" s="159"/>
      <c r="M9" s="159"/>
      <c r="N9" s="159"/>
      <c r="O9" s="159"/>
      <c r="P9" s="159"/>
      <c r="Q9" s="170"/>
      <c r="R9" s="372"/>
      <c r="S9" s="372"/>
    </row>
    <row r="10" spans="1:19" ht="15.75" x14ac:dyDescent="0.25">
      <c r="A10" s="335" t="s">
        <v>14</v>
      </c>
      <c r="B10" s="336"/>
      <c r="C10" s="137"/>
      <c r="D10" s="138">
        <v>0</v>
      </c>
      <c r="E10" s="138">
        <v>0</v>
      </c>
      <c r="F10" s="138">
        <v>0</v>
      </c>
      <c r="G10" s="138">
        <v>0</v>
      </c>
      <c r="H10" s="139">
        <v>0</v>
      </c>
      <c r="I10" s="139">
        <v>0</v>
      </c>
      <c r="J10" s="140">
        <v>0</v>
      </c>
      <c r="K10" s="141">
        <v>0</v>
      </c>
      <c r="L10" s="142"/>
      <c r="M10" s="142"/>
      <c r="N10" s="142"/>
      <c r="O10" s="142"/>
      <c r="P10" s="142"/>
      <c r="Q10" s="143"/>
      <c r="R10" s="372"/>
      <c r="S10" s="372"/>
    </row>
    <row r="11" spans="1:19" ht="16.5" thickBot="1" x14ac:dyDescent="0.3">
      <c r="A11" s="337" t="s">
        <v>18</v>
      </c>
      <c r="B11" s="338"/>
      <c r="C11" s="144"/>
      <c r="D11" s="145" t="s">
        <v>27</v>
      </c>
      <c r="E11" s="401"/>
      <c r="F11" s="401"/>
      <c r="G11" s="401"/>
      <c r="H11" s="146">
        <f>(H10*D10)*E10</f>
        <v>0</v>
      </c>
      <c r="I11" s="146">
        <f>((((F10-2)*I10)+(2*I10*0.75))*E10)*D10</f>
        <v>0</v>
      </c>
      <c r="J11" s="147">
        <f>(((G10*J10)*E10)*D10)*1.12</f>
        <v>0</v>
      </c>
      <c r="K11" s="147">
        <f>(K10*D10)*F10</f>
        <v>0</v>
      </c>
      <c r="L11" s="147">
        <f>((L10*F10)*E10)*D10</f>
        <v>0</v>
      </c>
      <c r="M11" s="147">
        <f>M10*D10</f>
        <v>0</v>
      </c>
      <c r="N11" s="147">
        <f>(N10*E10)*D10</f>
        <v>0</v>
      </c>
      <c r="O11" s="147">
        <f>O10*D10</f>
        <v>0</v>
      </c>
      <c r="P11" s="147">
        <f>P10*D10</f>
        <v>0</v>
      </c>
      <c r="Q11" s="148">
        <f>SUM(H11:P11)</f>
        <v>0</v>
      </c>
      <c r="R11" s="372"/>
      <c r="S11" s="372"/>
    </row>
    <row r="12" spans="1:19" ht="15.75" x14ac:dyDescent="0.25">
      <c r="A12" s="335" t="s">
        <v>14</v>
      </c>
      <c r="B12" s="336"/>
      <c r="C12" s="149"/>
      <c r="D12" s="138">
        <v>0</v>
      </c>
      <c r="E12" s="138">
        <v>0</v>
      </c>
      <c r="F12" s="138">
        <v>0</v>
      </c>
      <c r="G12" s="138">
        <v>0</v>
      </c>
      <c r="H12" s="151">
        <v>0</v>
      </c>
      <c r="I12" s="151">
        <v>0</v>
      </c>
      <c r="J12" s="140">
        <v>0</v>
      </c>
      <c r="K12" s="168">
        <v>0</v>
      </c>
      <c r="L12" s="152"/>
      <c r="M12" s="152"/>
      <c r="N12" s="152"/>
      <c r="O12" s="152"/>
      <c r="P12" s="152"/>
      <c r="Q12" s="153"/>
      <c r="R12" s="372"/>
      <c r="S12" s="372"/>
    </row>
    <row r="13" spans="1:19" ht="16.5" thickBot="1" x14ac:dyDescent="0.3">
      <c r="A13" s="337" t="s">
        <v>18</v>
      </c>
      <c r="B13" s="338"/>
      <c r="C13" s="144"/>
      <c r="D13" s="145" t="s">
        <v>27</v>
      </c>
      <c r="E13" s="401"/>
      <c r="F13" s="401"/>
      <c r="G13" s="401"/>
      <c r="H13" s="146">
        <f>(H12*D12)*E12</f>
        <v>0</v>
      </c>
      <c r="I13" s="146">
        <f>((((F12-2)*I12)+(2*I12*0.75))*E12)*D12</f>
        <v>0</v>
      </c>
      <c r="J13" s="147">
        <f>(((G12*J12)*E12)*D12)*1.12</f>
        <v>0</v>
      </c>
      <c r="K13" s="147">
        <f>(K12*D12)*F12</f>
        <v>0</v>
      </c>
      <c r="L13" s="147">
        <f>((L12*F12)*E12)*D12</f>
        <v>0</v>
      </c>
      <c r="M13" s="147">
        <f>M12*D12</f>
        <v>0</v>
      </c>
      <c r="N13" s="147">
        <f>(N12*E12)*D12</f>
        <v>0</v>
      </c>
      <c r="O13" s="147">
        <f>O12*D12</f>
        <v>0</v>
      </c>
      <c r="P13" s="147">
        <f>P12*D12</f>
        <v>0</v>
      </c>
      <c r="Q13" s="148">
        <f>SUM(H13:P13)</f>
        <v>0</v>
      </c>
      <c r="R13" s="372"/>
      <c r="S13" s="372"/>
    </row>
    <row r="14" spans="1:19" ht="15.75" x14ac:dyDescent="0.25">
      <c r="A14" s="335" t="s">
        <v>14</v>
      </c>
      <c r="B14" s="339"/>
      <c r="C14" s="154"/>
      <c r="D14" s="138">
        <v>0</v>
      </c>
      <c r="E14" s="138">
        <v>0</v>
      </c>
      <c r="F14" s="138">
        <v>0</v>
      </c>
      <c r="G14" s="138">
        <v>0</v>
      </c>
      <c r="H14" s="151">
        <v>0</v>
      </c>
      <c r="I14" s="151">
        <v>0</v>
      </c>
      <c r="J14" s="140">
        <v>0</v>
      </c>
      <c r="K14" s="168">
        <v>0</v>
      </c>
      <c r="L14" s="152"/>
      <c r="M14" s="152"/>
      <c r="N14" s="152"/>
      <c r="O14" s="152"/>
      <c r="P14" s="152"/>
      <c r="Q14" s="153"/>
      <c r="R14" s="372"/>
      <c r="S14" s="372"/>
    </row>
    <row r="15" spans="1:19" ht="16.5" thickBot="1" x14ac:dyDescent="0.3">
      <c r="A15" s="337" t="s">
        <v>18</v>
      </c>
      <c r="B15" s="339"/>
      <c r="C15" s="155"/>
      <c r="D15" s="145" t="s">
        <v>27</v>
      </c>
      <c r="E15" s="401"/>
      <c r="F15" s="401"/>
      <c r="G15" s="401"/>
      <c r="H15" s="146">
        <f>(H14*D14)*E14</f>
        <v>0</v>
      </c>
      <c r="I15" s="146">
        <f>((((F14-2)*I14)+(2*I14*0.75))*E14)*D14</f>
        <v>0</v>
      </c>
      <c r="J15" s="147">
        <f>(((G14*J14)*E14)*D14)*1.12</f>
        <v>0</v>
      </c>
      <c r="K15" s="147">
        <f>(K14*D14)*F14</f>
        <v>0</v>
      </c>
      <c r="L15" s="147">
        <f>((L14*F14)*E14)*D14</f>
        <v>0</v>
      </c>
      <c r="M15" s="147">
        <f>M14*D14</f>
        <v>0</v>
      </c>
      <c r="N15" s="147">
        <f>(N14*E14)*D14</f>
        <v>0</v>
      </c>
      <c r="O15" s="147">
        <f>O14*D14</f>
        <v>0</v>
      </c>
      <c r="P15" s="147">
        <f>P14*D14</f>
        <v>0</v>
      </c>
      <c r="Q15" s="148">
        <f>SUM(H15:P15)</f>
        <v>0</v>
      </c>
      <c r="R15" s="372"/>
      <c r="S15" s="372"/>
    </row>
    <row r="16" spans="1:19" ht="15.75" x14ac:dyDescent="0.25">
      <c r="A16" s="335" t="s">
        <v>14</v>
      </c>
      <c r="B16" s="339"/>
      <c r="C16" s="154"/>
      <c r="D16" s="138">
        <v>0</v>
      </c>
      <c r="E16" s="138">
        <v>0</v>
      </c>
      <c r="F16" s="138">
        <v>0</v>
      </c>
      <c r="G16" s="138">
        <v>0</v>
      </c>
      <c r="H16" s="151">
        <v>0</v>
      </c>
      <c r="I16" s="151">
        <v>0</v>
      </c>
      <c r="J16" s="140">
        <v>0</v>
      </c>
      <c r="K16" s="168">
        <v>0</v>
      </c>
      <c r="L16" s="152"/>
      <c r="M16" s="152"/>
      <c r="N16" s="152"/>
      <c r="O16" s="152"/>
      <c r="P16" s="152"/>
      <c r="Q16" s="153"/>
      <c r="R16" s="372"/>
      <c r="S16" s="372"/>
    </row>
    <row r="17" spans="1:19" ht="16.5" thickBot="1" x14ac:dyDescent="0.3">
      <c r="A17" s="337" t="s">
        <v>18</v>
      </c>
      <c r="B17" s="339"/>
      <c r="C17" s="155"/>
      <c r="D17" s="145" t="s">
        <v>27</v>
      </c>
      <c r="E17" s="401"/>
      <c r="F17" s="401"/>
      <c r="G17" s="401"/>
      <c r="H17" s="146">
        <f>(H16*D16)*E16</f>
        <v>0</v>
      </c>
      <c r="I17" s="146">
        <f>((((F16-2)*I16)+(2*I16*0.75))*E16)*D16</f>
        <v>0</v>
      </c>
      <c r="J17" s="147">
        <f>(((G16*J16)*E16)*D16)*1.12</f>
        <v>0</v>
      </c>
      <c r="K17" s="147">
        <f>(K16*D16)*F16</f>
        <v>0</v>
      </c>
      <c r="L17" s="147">
        <f>((L16*F16)*E16)*D16</f>
        <v>0</v>
      </c>
      <c r="M17" s="147">
        <f>M16*D16</f>
        <v>0</v>
      </c>
      <c r="N17" s="147">
        <f>(N16*E16)*D16</f>
        <v>0</v>
      </c>
      <c r="O17" s="147">
        <f>O16*D16</f>
        <v>0</v>
      </c>
      <c r="P17" s="147">
        <f>P16*D16</f>
        <v>0</v>
      </c>
      <c r="Q17" s="148">
        <f>SUM(H17:P17)</f>
        <v>0</v>
      </c>
      <c r="R17" s="372"/>
      <c r="S17" s="372"/>
    </row>
    <row r="18" spans="1:19" ht="15.75" x14ac:dyDescent="0.25">
      <c r="A18" s="335" t="s">
        <v>14</v>
      </c>
      <c r="B18" s="339"/>
      <c r="C18" s="154"/>
      <c r="D18" s="138">
        <v>0</v>
      </c>
      <c r="E18" s="138">
        <v>0</v>
      </c>
      <c r="F18" s="138">
        <v>0</v>
      </c>
      <c r="G18" s="138">
        <v>0</v>
      </c>
      <c r="H18" s="151">
        <v>0</v>
      </c>
      <c r="I18" s="151">
        <v>0</v>
      </c>
      <c r="J18" s="140">
        <v>0</v>
      </c>
      <c r="K18" s="168">
        <v>0</v>
      </c>
      <c r="L18" s="152"/>
      <c r="M18" s="152"/>
      <c r="N18" s="152"/>
      <c r="O18" s="152"/>
      <c r="P18" s="152"/>
      <c r="Q18" s="153"/>
      <c r="R18" s="372"/>
      <c r="S18" s="372"/>
    </row>
    <row r="19" spans="1:19" ht="16.5" thickBot="1" x14ac:dyDescent="0.3">
      <c r="A19" s="337" t="s">
        <v>18</v>
      </c>
      <c r="B19" s="339"/>
      <c r="C19" s="154"/>
      <c r="D19" s="150" t="s">
        <v>27</v>
      </c>
      <c r="E19" s="401"/>
      <c r="F19" s="401"/>
      <c r="G19" s="401"/>
      <c r="H19" s="146">
        <f>(H18*D18)*E18</f>
        <v>0</v>
      </c>
      <c r="I19" s="146">
        <f>((((F18-2)*I18)+(2*I18*0.75))*E18)*D18</f>
        <v>0</v>
      </c>
      <c r="J19" s="147">
        <f>(((G18*J18)*E18)*D18)*1.12</f>
        <v>0</v>
      </c>
      <c r="K19" s="147">
        <f>(K18*D18)*F18</f>
        <v>0</v>
      </c>
      <c r="L19" s="147">
        <f>((L18*F18)*E18)*D18</f>
        <v>0</v>
      </c>
      <c r="M19" s="147">
        <f>M18*D18</f>
        <v>0</v>
      </c>
      <c r="N19" s="147">
        <f>(N18*E18)*D18</f>
        <v>0</v>
      </c>
      <c r="O19" s="147">
        <f>O18*D18</f>
        <v>0</v>
      </c>
      <c r="P19" s="147">
        <f>P18*D18</f>
        <v>0</v>
      </c>
      <c r="Q19" s="148">
        <f>SUM(H19:P19)</f>
        <v>0</v>
      </c>
      <c r="R19" s="372"/>
      <c r="S19" s="372"/>
    </row>
    <row r="20" spans="1:19" ht="16.5" thickBot="1" x14ac:dyDescent="0.3">
      <c r="A20" s="379" t="s">
        <v>241</v>
      </c>
      <c r="C20" s="206"/>
      <c r="D20" s="161"/>
      <c r="E20" s="161"/>
      <c r="F20" s="161"/>
      <c r="G20" s="161"/>
      <c r="H20" s="162"/>
      <c r="I20" s="162"/>
      <c r="J20" s="207"/>
      <c r="K20" s="207"/>
      <c r="L20" s="162"/>
      <c r="M20" s="162"/>
      <c r="N20" s="162"/>
      <c r="O20" s="162"/>
      <c r="P20" s="162"/>
      <c r="Q20" s="208"/>
      <c r="R20" s="372"/>
      <c r="S20" s="372"/>
    </row>
    <row r="21" spans="1:19" ht="15.75" x14ac:dyDescent="0.25">
      <c r="A21" s="335" t="s">
        <v>14</v>
      </c>
      <c r="B21" s="338"/>
      <c r="C21" s="156"/>
      <c r="D21" s="138">
        <v>0</v>
      </c>
      <c r="E21" s="138">
        <v>0</v>
      </c>
      <c r="F21" s="138">
        <v>0</v>
      </c>
      <c r="G21" s="138">
        <v>0</v>
      </c>
      <c r="H21" s="151">
        <v>0</v>
      </c>
      <c r="I21" s="151">
        <v>0</v>
      </c>
      <c r="J21" s="140">
        <v>0</v>
      </c>
      <c r="K21" s="168">
        <v>0</v>
      </c>
      <c r="L21" s="152"/>
      <c r="M21" s="152"/>
      <c r="N21" s="152"/>
      <c r="O21" s="152"/>
      <c r="P21" s="152"/>
      <c r="Q21" s="153"/>
      <c r="R21" s="372"/>
      <c r="S21" s="372"/>
    </row>
    <row r="22" spans="1:19" ht="16.5" thickBot="1" x14ac:dyDescent="0.3">
      <c r="A22" s="337" t="s">
        <v>18</v>
      </c>
      <c r="B22" s="339"/>
      <c r="C22" s="155"/>
      <c r="D22" s="145" t="s">
        <v>27</v>
      </c>
      <c r="E22" s="401"/>
      <c r="F22" s="401"/>
      <c r="G22" s="401"/>
      <c r="H22" s="146">
        <f>(H21*D21)*E21</f>
        <v>0</v>
      </c>
      <c r="I22" s="146">
        <f>((((F21-2)*I21)+(2*I21*0.75))*E21)*D21</f>
        <v>0</v>
      </c>
      <c r="J22" s="147">
        <f>(((G21*J21)*E21)*D21)*1.12</f>
        <v>0</v>
      </c>
      <c r="K22" s="147">
        <f>(K21*D21)*F21</f>
        <v>0</v>
      </c>
      <c r="L22" s="147">
        <f>((L21*F21)*E21)*D21</f>
        <v>0</v>
      </c>
      <c r="M22" s="147">
        <f>M21*D21</f>
        <v>0</v>
      </c>
      <c r="N22" s="147">
        <f>(N21*E21)*D21</f>
        <v>0</v>
      </c>
      <c r="O22" s="147">
        <f>O21*D21</f>
        <v>0</v>
      </c>
      <c r="P22" s="147">
        <f>P21*D21</f>
        <v>0</v>
      </c>
      <c r="Q22" s="148">
        <f>SUM(H22:P22)</f>
        <v>0</v>
      </c>
      <c r="R22" s="372"/>
      <c r="S22" s="372"/>
    </row>
    <row r="23" spans="1:19" ht="15.75" x14ac:dyDescent="0.25">
      <c r="A23" s="335" t="s">
        <v>14</v>
      </c>
      <c r="B23" s="340"/>
      <c r="C23" s="157"/>
      <c r="D23" s="138">
        <v>0</v>
      </c>
      <c r="E23" s="138">
        <v>0</v>
      </c>
      <c r="F23" s="138">
        <v>0</v>
      </c>
      <c r="G23" s="138">
        <v>0</v>
      </c>
      <c r="H23" s="151">
        <v>0</v>
      </c>
      <c r="I23" s="151">
        <v>0</v>
      </c>
      <c r="J23" s="140">
        <v>0</v>
      </c>
      <c r="K23" s="168">
        <v>0</v>
      </c>
      <c r="L23" s="152"/>
      <c r="M23" s="152"/>
      <c r="N23" s="152"/>
      <c r="O23" s="152"/>
      <c r="P23" s="152"/>
      <c r="Q23" s="153"/>
      <c r="R23" s="372"/>
      <c r="S23" s="372"/>
    </row>
    <row r="24" spans="1:19" ht="16.5" thickBot="1" x14ac:dyDescent="0.3">
      <c r="A24" s="337" t="s">
        <v>18</v>
      </c>
      <c r="B24" s="339"/>
      <c r="C24" s="155"/>
      <c r="D24" s="145" t="s">
        <v>27</v>
      </c>
      <c r="E24" s="401"/>
      <c r="F24" s="401"/>
      <c r="G24" s="401"/>
      <c r="H24" s="146">
        <f>(H23*D23)*E23</f>
        <v>0</v>
      </c>
      <c r="I24" s="146">
        <f>((((F23-2)*I23)+(2*I23*0.75))*E23)*D23</f>
        <v>0</v>
      </c>
      <c r="J24" s="147">
        <f>(((G23*J23)*E23)*D23)*1.12</f>
        <v>0</v>
      </c>
      <c r="K24" s="147">
        <f>(K23*D23)*F23</f>
        <v>0</v>
      </c>
      <c r="L24" s="147">
        <f>((L23*F23)*E23)*D23</f>
        <v>0</v>
      </c>
      <c r="M24" s="147">
        <f>M23*D23</f>
        <v>0</v>
      </c>
      <c r="N24" s="147">
        <f>(N23*E23)*D23</f>
        <v>0</v>
      </c>
      <c r="O24" s="147">
        <f>O23*D23</f>
        <v>0</v>
      </c>
      <c r="P24" s="147">
        <f>P23*D23</f>
        <v>0</v>
      </c>
      <c r="Q24" s="148">
        <f>SUM(H24:P24)</f>
        <v>0</v>
      </c>
      <c r="R24" s="372"/>
      <c r="S24" s="372"/>
    </row>
    <row r="25" spans="1:19" ht="15.75" x14ac:dyDescent="0.25">
      <c r="A25" s="335" t="s">
        <v>14</v>
      </c>
      <c r="B25" s="340"/>
      <c r="C25" s="157"/>
      <c r="D25" s="138">
        <v>0</v>
      </c>
      <c r="E25" s="138">
        <v>0</v>
      </c>
      <c r="F25" s="138">
        <v>0</v>
      </c>
      <c r="G25" s="138">
        <v>0</v>
      </c>
      <c r="H25" s="151">
        <v>0</v>
      </c>
      <c r="I25" s="151">
        <v>0</v>
      </c>
      <c r="J25" s="140">
        <v>0</v>
      </c>
      <c r="K25" s="168">
        <v>0</v>
      </c>
      <c r="L25" s="152"/>
      <c r="M25" s="152"/>
      <c r="N25" s="152"/>
      <c r="O25" s="152"/>
      <c r="P25" s="152"/>
      <c r="Q25" s="153"/>
      <c r="R25" s="372"/>
      <c r="S25" s="372"/>
    </row>
    <row r="26" spans="1:19" ht="16.5" thickBot="1" x14ac:dyDescent="0.3">
      <c r="A26" s="337" t="s">
        <v>18</v>
      </c>
      <c r="B26" s="339"/>
      <c r="C26" s="155"/>
      <c r="D26" s="145" t="s">
        <v>27</v>
      </c>
      <c r="E26" s="401"/>
      <c r="F26" s="401"/>
      <c r="G26" s="401"/>
      <c r="H26" s="146">
        <f>(H25*D25)*E25</f>
        <v>0</v>
      </c>
      <c r="I26" s="146">
        <f>((((F25-2)*I25)+(2*I25*0.75))*E25)*D25</f>
        <v>0</v>
      </c>
      <c r="J26" s="147">
        <f>(((G25*J25)*E25)*D25)*1.12</f>
        <v>0</v>
      </c>
      <c r="K26" s="147">
        <f>(K25*D25)*F25</f>
        <v>0</v>
      </c>
      <c r="L26" s="147">
        <f>((L25*F25)*E25)*D25</f>
        <v>0</v>
      </c>
      <c r="M26" s="147">
        <f>M25*D25</f>
        <v>0</v>
      </c>
      <c r="N26" s="147">
        <f>(N25*E25)*D25</f>
        <v>0</v>
      </c>
      <c r="O26" s="147">
        <f>O25*D25</f>
        <v>0</v>
      </c>
      <c r="P26" s="147">
        <f>P25*D25</f>
        <v>0</v>
      </c>
      <c r="Q26" s="148">
        <f>SUM(H26:P26)</f>
        <v>0</v>
      </c>
      <c r="R26" s="372"/>
      <c r="S26" s="372"/>
    </row>
    <row r="27" spans="1:19" ht="15.75" x14ac:dyDescent="0.25">
      <c r="A27" s="335" t="s">
        <v>14</v>
      </c>
      <c r="B27" s="340"/>
      <c r="C27" s="157"/>
      <c r="D27" s="138">
        <v>0</v>
      </c>
      <c r="E27" s="138">
        <v>0</v>
      </c>
      <c r="F27" s="138">
        <v>0</v>
      </c>
      <c r="G27" s="138">
        <v>0</v>
      </c>
      <c r="H27" s="151">
        <v>0</v>
      </c>
      <c r="I27" s="151">
        <v>0</v>
      </c>
      <c r="J27" s="140">
        <v>0</v>
      </c>
      <c r="K27" s="168">
        <v>0</v>
      </c>
      <c r="L27" s="152"/>
      <c r="M27" s="152"/>
      <c r="N27" s="152"/>
      <c r="O27" s="152"/>
      <c r="P27" s="152"/>
      <c r="Q27" s="153"/>
      <c r="R27" s="372"/>
      <c r="S27" s="372"/>
    </row>
    <row r="28" spans="1:19" ht="16.5" thickBot="1" x14ac:dyDescent="0.3">
      <c r="A28" s="337" t="s">
        <v>18</v>
      </c>
      <c r="B28" s="338"/>
      <c r="C28" s="144"/>
      <c r="D28" s="145" t="s">
        <v>27</v>
      </c>
      <c r="E28" s="401"/>
      <c r="F28" s="401"/>
      <c r="G28" s="401"/>
      <c r="H28" s="146">
        <f>(H27*D27)*E27</f>
        <v>0</v>
      </c>
      <c r="I28" s="146">
        <f>((((F27-2)*I27)+(2*I27*0.75))*E27)*D27</f>
        <v>0</v>
      </c>
      <c r="J28" s="147">
        <f>(((G27*J27)*E27)*D27)*1.12</f>
        <v>0</v>
      </c>
      <c r="K28" s="147">
        <f>(K27*D27)*F27</f>
        <v>0</v>
      </c>
      <c r="L28" s="147">
        <f>((L27*F27)*E27)*D27</f>
        <v>0</v>
      </c>
      <c r="M28" s="147">
        <f>M27*D27</f>
        <v>0</v>
      </c>
      <c r="N28" s="147">
        <f>(N27*E27)*D27</f>
        <v>0</v>
      </c>
      <c r="O28" s="147">
        <f>O27*D27</f>
        <v>0</v>
      </c>
      <c r="P28" s="147">
        <f>P27*D27</f>
        <v>0</v>
      </c>
      <c r="Q28" s="148">
        <f>SUM(H28:P28)</f>
        <v>0</v>
      </c>
      <c r="R28" s="372"/>
      <c r="S28" s="372"/>
    </row>
    <row r="29" spans="1:19" ht="15.75" x14ac:dyDescent="0.25">
      <c r="A29" s="335" t="s">
        <v>14</v>
      </c>
      <c r="B29" s="340"/>
      <c r="C29" s="157"/>
      <c r="D29" s="138">
        <v>0</v>
      </c>
      <c r="E29" s="138">
        <v>0</v>
      </c>
      <c r="F29" s="138">
        <v>0</v>
      </c>
      <c r="G29" s="138">
        <v>0</v>
      </c>
      <c r="H29" s="151">
        <v>0</v>
      </c>
      <c r="I29" s="151">
        <v>0</v>
      </c>
      <c r="J29" s="140">
        <v>0</v>
      </c>
      <c r="K29" s="168">
        <v>0</v>
      </c>
      <c r="L29" s="152"/>
      <c r="M29" s="152"/>
      <c r="N29" s="152"/>
      <c r="O29" s="152"/>
      <c r="P29" s="152"/>
      <c r="Q29" s="153"/>
      <c r="R29" s="372"/>
      <c r="S29" s="372"/>
    </row>
    <row r="30" spans="1:19" ht="16.5" thickBot="1" x14ac:dyDescent="0.3">
      <c r="A30" s="337" t="s">
        <v>18</v>
      </c>
      <c r="B30" s="336"/>
      <c r="C30" s="158"/>
      <c r="D30" s="150" t="s">
        <v>27</v>
      </c>
      <c r="E30" s="401"/>
      <c r="F30" s="401"/>
      <c r="G30" s="401"/>
      <c r="H30" s="146">
        <f>(H29*D29)*E29</f>
        <v>0</v>
      </c>
      <c r="I30" s="146">
        <f>((((F29-2)*I29)+(2*I29*0.75))*E29)*D29</f>
        <v>0</v>
      </c>
      <c r="J30" s="147">
        <f>(((G29*J29)*E29)*D29)*1.12</f>
        <v>0</v>
      </c>
      <c r="K30" s="147">
        <f>(K29*D29)*F29</f>
        <v>0</v>
      </c>
      <c r="L30" s="147">
        <f>((L29*F29)*E29)*D29</f>
        <v>0</v>
      </c>
      <c r="M30" s="147">
        <f>M29*D29</f>
        <v>0</v>
      </c>
      <c r="N30" s="147">
        <f>(N29*E29)*D29</f>
        <v>0</v>
      </c>
      <c r="O30" s="147">
        <f>O29*D29</f>
        <v>0</v>
      </c>
      <c r="P30" s="147">
        <f>P29*D29</f>
        <v>0</v>
      </c>
      <c r="Q30" s="148">
        <f>SUM(H30:P30)</f>
        <v>0</v>
      </c>
      <c r="R30" s="372"/>
      <c r="S30" s="372"/>
    </row>
    <row r="31" spans="1:19" ht="16.5" thickBot="1" x14ac:dyDescent="0.3">
      <c r="B31" s="159" t="s">
        <v>26</v>
      </c>
      <c r="C31" s="160"/>
      <c r="D31" s="161"/>
      <c r="E31" s="161"/>
      <c r="F31" s="161"/>
      <c r="G31" s="161"/>
      <c r="H31" s="162"/>
      <c r="I31" s="162"/>
      <c r="J31" s="162"/>
      <c r="K31" s="162"/>
      <c r="L31" s="162"/>
      <c r="M31" s="162"/>
      <c r="N31" s="162"/>
      <c r="O31" s="162"/>
      <c r="P31" s="162"/>
      <c r="Q31" s="163">
        <f>SUM(Q10:Q30)</f>
        <v>0</v>
      </c>
      <c r="R31" s="372"/>
      <c r="S31" s="372"/>
    </row>
    <row r="32" spans="1:19" ht="15.75" x14ac:dyDescent="0.25">
      <c r="B32" s="133"/>
      <c r="C32" s="133"/>
      <c r="D32" s="133"/>
      <c r="E32" s="133"/>
      <c r="F32" s="133"/>
      <c r="G32" s="133"/>
      <c r="H32" s="133"/>
      <c r="I32" s="133"/>
      <c r="J32" s="133"/>
      <c r="K32" s="133"/>
      <c r="L32" s="133"/>
      <c r="M32" s="133"/>
      <c r="N32" s="133"/>
      <c r="O32" s="133"/>
      <c r="P32" s="133"/>
      <c r="Q32" s="133"/>
      <c r="R32" s="372"/>
      <c r="S32" s="372"/>
    </row>
    <row r="33" spans="1:21" ht="15.75" x14ac:dyDescent="0.25">
      <c r="B33" s="133"/>
      <c r="C33" s="133"/>
      <c r="D33" s="133"/>
      <c r="E33" s="133"/>
      <c r="F33" s="133"/>
      <c r="G33" s="133"/>
      <c r="H33" s="133"/>
      <c r="I33" s="133"/>
      <c r="J33" s="133"/>
      <c r="K33" s="133"/>
      <c r="L33" s="133"/>
      <c r="M33" s="133"/>
      <c r="N33" s="133"/>
      <c r="O33" s="133"/>
      <c r="P33" s="133"/>
      <c r="Q33" s="133"/>
      <c r="R33" s="372"/>
      <c r="S33" s="372"/>
    </row>
    <row r="34" spans="1:21" ht="100.5" customHeight="1" x14ac:dyDescent="0.25">
      <c r="A34" s="304" t="s">
        <v>172</v>
      </c>
      <c r="B34" s="419" t="s">
        <v>302</v>
      </c>
      <c r="C34" s="422"/>
      <c r="D34" s="422"/>
      <c r="E34" s="422"/>
      <c r="F34" s="422"/>
      <c r="G34" s="422"/>
      <c r="H34" s="422"/>
      <c r="I34" s="422"/>
      <c r="J34" s="422"/>
      <c r="K34" s="422"/>
      <c r="L34" s="422"/>
      <c r="M34" s="422"/>
      <c r="N34" s="422"/>
      <c r="O34" s="422"/>
      <c r="P34" s="422"/>
      <c r="Q34" s="422"/>
      <c r="R34" s="316"/>
      <c r="S34" s="372"/>
    </row>
    <row r="35" spans="1:21" ht="15.75" x14ac:dyDescent="0.25">
      <c r="B35" s="133"/>
      <c r="C35" s="133"/>
      <c r="D35" s="133"/>
      <c r="E35" s="133"/>
      <c r="F35" s="133"/>
      <c r="G35" s="133"/>
      <c r="H35" s="133"/>
      <c r="I35" s="133"/>
      <c r="J35" s="133"/>
      <c r="K35" s="133"/>
      <c r="L35" s="133"/>
      <c r="M35" s="133"/>
      <c r="N35" s="133"/>
      <c r="O35" s="133"/>
      <c r="P35" s="133"/>
      <c r="Q35" s="133"/>
      <c r="R35" s="316"/>
      <c r="S35" s="372"/>
    </row>
    <row r="36" spans="1:21" ht="12.75" customHeight="1" x14ac:dyDescent="0.2">
      <c r="A36" s="368" t="s">
        <v>32</v>
      </c>
      <c r="B36" s="417" t="s">
        <v>89</v>
      </c>
      <c r="C36" s="417"/>
      <c r="D36" s="417"/>
      <c r="E36" s="417"/>
      <c r="F36" s="417"/>
      <c r="G36" s="417"/>
      <c r="H36" s="417"/>
      <c r="I36" s="417"/>
      <c r="J36" s="417"/>
      <c r="K36" s="417"/>
      <c r="L36" s="417"/>
      <c r="M36" s="417"/>
      <c r="N36" s="417"/>
      <c r="O36" s="417"/>
      <c r="P36" s="417"/>
      <c r="Q36" s="417"/>
      <c r="R36" s="316"/>
      <c r="S36" s="365"/>
      <c r="T36" s="365"/>
      <c r="U36" s="365"/>
    </row>
    <row r="37" spans="1:21" ht="0.75" customHeight="1" x14ac:dyDescent="0.2">
      <c r="A37" s="368"/>
      <c r="B37" s="417"/>
      <c r="C37" s="417"/>
      <c r="D37" s="417"/>
      <c r="E37" s="417"/>
      <c r="F37" s="417"/>
      <c r="G37" s="417"/>
      <c r="H37" s="417"/>
      <c r="I37" s="417"/>
      <c r="J37" s="417"/>
      <c r="K37" s="417"/>
      <c r="L37" s="417"/>
      <c r="M37" s="417"/>
      <c r="N37" s="417"/>
      <c r="O37" s="417"/>
      <c r="P37" s="417"/>
      <c r="Q37" s="417"/>
      <c r="R37" s="316"/>
      <c r="S37" s="365"/>
      <c r="T37" s="365"/>
      <c r="U37" s="365"/>
    </row>
    <row r="38" spans="1:21" ht="6" hidden="1" customHeight="1" x14ac:dyDescent="0.2">
      <c r="A38" s="368"/>
      <c r="B38" s="417"/>
      <c r="C38" s="417"/>
      <c r="D38" s="417"/>
      <c r="E38" s="417"/>
      <c r="F38" s="417"/>
      <c r="G38" s="417"/>
      <c r="H38" s="417"/>
      <c r="I38" s="417"/>
      <c r="J38" s="417"/>
      <c r="K38" s="417"/>
      <c r="L38" s="417"/>
      <c r="M38" s="417"/>
      <c r="N38" s="417"/>
      <c r="O38" s="417"/>
      <c r="P38" s="417"/>
      <c r="Q38" s="417"/>
      <c r="R38" s="316" t="s">
        <v>169</v>
      </c>
      <c r="S38" s="365"/>
      <c r="T38" s="365"/>
      <c r="U38" s="365"/>
    </row>
    <row r="39" spans="1:21" ht="14.25" customHeight="1" x14ac:dyDescent="0.2">
      <c r="A39" s="368"/>
      <c r="B39" s="368"/>
      <c r="C39" s="366"/>
      <c r="D39" s="366"/>
      <c r="E39" s="366"/>
      <c r="F39" s="366"/>
      <c r="G39" s="366"/>
      <c r="H39" s="366"/>
      <c r="I39" s="366"/>
      <c r="J39" s="366"/>
      <c r="K39" s="366"/>
      <c r="L39" s="366"/>
      <c r="M39" s="366"/>
      <c r="N39" s="366"/>
      <c r="O39" s="366"/>
      <c r="P39" s="366"/>
      <c r="Q39" s="366"/>
      <c r="R39" s="316"/>
      <c r="S39" s="365"/>
      <c r="T39" s="365"/>
      <c r="U39" s="365"/>
    </row>
    <row r="40" spans="1:21" ht="15" customHeight="1" x14ac:dyDescent="0.25">
      <c r="A40" s="367" t="s">
        <v>38</v>
      </c>
      <c r="B40" s="473" t="s">
        <v>102</v>
      </c>
      <c r="C40" s="473"/>
      <c r="D40" s="473"/>
      <c r="E40" s="473"/>
      <c r="F40" s="473"/>
      <c r="G40" s="473"/>
      <c r="H40" s="473"/>
      <c r="I40" s="473"/>
      <c r="J40" s="473"/>
      <c r="K40" s="473"/>
      <c r="L40" s="473"/>
      <c r="M40" s="473"/>
      <c r="N40" s="473"/>
      <c r="O40" s="473"/>
      <c r="P40" s="473"/>
      <c r="Q40" s="473"/>
      <c r="R40" s="316"/>
      <c r="S40" s="372"/>
    </row>
    <row r="41" spans="1:21" ht="15" customHeight="1" x14ac:dyDescent="0.25">
      <c r="A41" s="368"/>
      <c r="B41" s="368"/>
      <c r="C41" s="368"/>
      <c r="D41" s="368"/>
      <c r="E41" s="368"/>
      <c r="F41" s="368"/>
      <c r="G41" s="368"/>
      <c r="H41" s="368"/>
      <c r="I41" s="368"/>
      <c r="J41" s="368"/>
      <c r="K41" s="368"/>
      <c r="L41" s="368"/>
      <c r="M41" s="368"/>
      <c r="N41" s="368"/>
      <c r="O41" s="368"/>
      <c r="P41" s="368"/>
      <c r="Q41" s="368"/>
      <c r="R41" s="372"/>
      <c r="S41" s="372"/>
    </row>
    <row r="42" spans="1:21" x14ac:dyDescent="0.2">
      <c r="A42" s="367"/>
      <c r="B42" s="473"/>
      <c r="C42" s="473"/>
      <c r="D42" s="473"/>
      <c r="E42" s="473"/>
      <c r="F42" s="473"/>
      <c r="G42" s="473"/>
      <c r="H42" s="473"/>
      <c r="I42" s="473"/>
      <c r="J42" s="473"/>
      <c r="K42" s="473"/>
      <c r="L42" s="473"/>
      <c r="M42" s="473"/>
      <c r="N42" s="473"/>
      <c r="O42" s="473"/>
      <c r="P42" s="473"/>
      <c r="Q42" s="473"/>
    </row>
    <row r="43" spans="1:21" x14ac:dyDescent="0.2">
      <c r="A43" s="368"/>
      <c r="B43" s="368"/>
      <c r="C43" s="368"/>
      <c r="D43" s="368"/>
      <c r="E43" s="368"/>
      <c r="F43" s="368"/>
      <c r="G43" s="368"/>
      <c r="H43" s="368"/>
      <c r="I43" s="368"/>
      <c r="J43" s="368"/>
      <c r="K43" s="368"/>
      <c r="L43" s="368"/>
      <c r="M43" s="368"/>
      <c r="N43" s="368"/>
      <c r="O43" s="368"/>
      <c r="P43" s="368"/>
      <c r="Q43" s="368" t="s">
        <v>132</v>
      </c>
    </row>
    <row r="44" spans="1:21" ht="15.75" x14ac:dyDescent="0.25">
      <c r="B44" s="216"/>
      <c r="C44" s="372"/>
      <c r="D44" s="216"/>
      <c r="E44" s="216"/>
      <c r="F44" s="216"/>
      <c r="G44" s="216"/>
      <c r="H44" s="216"/>
      <c r="I44" s="216"/>
      <c r="J44" s="216"/>
      <c r="K44" s="216"/>
      <c r="L44" s="216"/>
      <c r="M44" s="216"/>
      <c r="N44" s="216"/>
      <c r="O44" s="216"/>
    </row>
    <row r="46" spans="1:21" ht="15.75" x14ac:dyDescent="0.2">
      <c r="B46" s="316"/>
    </row>
    <row r="47" spans="1:21" ht="15.75" x14ac:dyDescent="0.2">
      <c r="B47" s="316"/>
    </row>
    <row r="48" spans="1:21" ht="15.75" x14ac:dyDescent="0.2">
      <c r="B48" s="316"/>
    </row>
    <row r="49" spans="2:2" ht="15.75" x14ac:dyDescent="0.2">
      <c r="B49" s="316"/>
    </row>
    <row r="50" spans="2:2" ht="15.75" x14ac:dyDescent="0.2">
      <c r="B50" s="316"/>
    </row>
    <row r="51" spans="2:2" ht="15.75" x14ac:dyDescent="0.2">
      <c r="B51" s="316"/>
    </row>
  </sheetData>
  <mergeCells count="4">
    <mergeCell ref="B34:Q34"/>
    <mergeCell ref="B36:Q38"/>
    <mergeCell ref="B40:Q40"/>
    <mergeCell ref="B42:Q4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O27"/>
  <sheetViews>
    <sheetView workbookViewId="0">
      <selection activeCell="C7" sqref="C7"/>
    </sheetView>
  </sheetViews>
  <sheetFormatPr defaultColWidth="8.85546875" defaultRowHeight="12.75" x14ac:dyDescent="0.2"/>
  <cols>
    <col min="1" max="1" width="17.28515625" customWidth="1"/>
    <col min="2" max="2" width="42.42578125" customWidth="1"/>
    <col min="3" max="3" width="8.85546875" customWidth="1"/>
    <col min="4" max="4" width="10.85546875" customWidth="1"/>
    <col min="5" max="5" width="11" customWidth="1"/>
    <col min="6" max="6" width="18.7109375" customWidth="1"/>
    <col min="7" max="7" width="15.85546875" customWidth="1"/>
    <col min="8" max="8" width="38" bestFit="1" customWidth="1"/>
    <col min="9" max="9" width="17.5703125" customWidth="1"/>
    <col min="10" max="10" width="13.140625" customWidth="1"/>
    <col min="11" max="11" width="8.85546875" customWidth="1"/>
  </cols>
  <sheetData>
    <row r="1" spans="1:15" x14ac:dyDescent="0.2">
      <c r="A1" s="391" t="s">
        <v>271</v>
      </c>
      <c r="B1" s="392"/>
      <c r="C1" s="391"/>
      <c r="D1" s="391"/>
      <c r="E1" s="391"/>
      <c r="F1" s="391"/>
      <c r="G1" s="391"/>
      <c r="H1" s="391"/>
      <c r="I1" s="391"/>
      <c r="J1" s="391"/>
    </row>
    <row r="2" spans="1:15" x14ac:dyDescent="0.2">
      <c r="A2" s="391" t="s">
        <v>270</v>
      </c>
      <c r="B2" s="392" t="str">
        <f>General!C2</f>
        <v>Advanced Technology International</v>
      </c>
      <c r="C2" s="391"/>
      <c r="D2" s="391"/>
      <c r="E2" s="391"/>
      <c r="F2" s="391"/>
      <c r="G2" s="391"/>
      <c r="H2" s="391"/>
      <c r="I2" s="391"/>
      <c r="J2" s="391"/>
    </row>
    <row r="3" spans="1:15" x14ac:dyDescent="0.2">
      <c r="A3" s="391" t="s">
        <v>268</v>
      </c>
      <c r="B3" s="392">
        <f>General!C3</f>
        <v>0</v>
      </c>
      <c r="C3" s="391"/>
      <c r="D3" s="391"/>
      <c r="E3" s="391"/>
      <c r="F3" s="391"/>
      <c r="G3" s="391"/>
      <c r="H3" s="391"/>
      <c r="I3" s="391"/>
      <c r="J3" s="391"/>
    </row>
    <row r="4" spans="1:15" x14ac:dyDescent="0.2">
      <c r="A4" s="391" t="s">
        <v>267</v>
      </c>
      <c r="B4" s="392">
        <f>General!C4</f>
        <v>0</v>
      </c>
      <c r="C4" s="391"/>
      <c r="D4" s="391"/>
      <c r="E4" s="391"/>
      <c r="F4" s="391"/>
      <c r="G4" s="391"/>
      <c r="H4" s="391"/>
      <c r="I4" s="391"/>
      <c r="J4" s="391"/>
    </row>
    <row r="5" spans="1:15" ht="15.75" x14ac:dyDescent="0.25">
      <c r="A5" s="192" t="s">
        <v>186</v>
      </c>
      <c r="B5" s="193"/>
      <c r="C5" s="193"/>
      <c r="D5" s="294">
        <f>General!C3</f>
        <v>0</v>
      </c>
      <c r="E5" s="193"/>
      <c r="F5" s="193"/>
      <c r="G5" s="193"/>
      <c r="H5" s="193"/>
      <c r="I5" s="193"/>
      <c r="J5" s="193"/>
      <c r="K5" s="372"/>
      <c r="L5" s="372"/>
      <c r="M5" s="372"/>
      <c r="N5" s="372"/>
      <c r="O5" s="372"/>
    </row>
    <row r="6" spans="1:15" ht="15.75" x14ac:dyDescent="0.25">
      <c r="A6" s="474"/>
      <c r="B6" s="474"/>
      <c r="C6" s="474"/>
      <c r="D6" s="474"/>
      <c r="E6" s="474"/>
      <c r="F6" s="474"/>
      <c r="G6" s="474"/>
      <c r="H6" s="474"/>
      <c r="I6" s="374"/>
      <c r="J6" s="374"/>
      <c r="K6" s="372"/>
      <c r="L6" s="372"/>
      <c r="M6" s="372"/>
      <c r="N6" s="372"/>
      <c r="O6" s="372"/>
    </row>
    <row r="7" spans="1:15" ht="78.75" x14ac:dyDescent="0.25">
      <c r="A7" s="195" t="s">
        <v>196</v>
      </c>
      <c r="B7" s="194" t="s">
        <v>9</v>
      </c>
      <c r="C7" s="194" t="s">
        <v>7</v>
      </c>
      <c r="D7" s="194" t="s">
        <v>10</v>
      </c>
      <c r="E7" s="194" t="s">
        <v>11</v>
      </c>
      <c r="F7" s="195" t="s">
        <v>287</v>
      </c>
      <c r="G7" s="195" t="s">
        <v>39</v>
      </c>
      <c r="H7" s="196" t="s">
        <v>257</v>
      </c>
      <c r="I7" s="191" t="s">
        <v>184</v>
      </c>
      <c r="J7" s="191" t="s">
        <v>91</v>
      </c>
      <c r="L7" s="372"/>
      <c r="M7" s="372"/>
      <c r="N7" s="372"/>
      <c r="O7" s="372"/>
    </row>
    <row r="8" spans="1:15" ht="15.75" x14ac:dyDescent="0.25">
      <c r="A8" s="88" t="s">
        <v>240</v>
      </c>
      <c r="B8" s="90"/>
      <c r="C8" s="91"/>
      <c r="D8" s="92"/>
      <c r="E8" s="93"/>
      <c r="F8" s="93"/>
      <c r="G8" s="89"/>
      <c r="H8" s="116"/>
      <c r="I8" s="119"/>
      <c r="J8" s="119"/>
      <c r="K8" s="268"/>
      <c r="L8" s="372"/>
      <c r="M8" s="372"/>
      <c r="N8" s="372"/>
      <c r="O8" s="372"/>
    </row>
    <row r="9" spans="1:15" ht="15.75" x14ac:dyDescent="0.25">
      <c r="A9" s="89">
        <v>1</v>
      </c>
      <c r="B9" s="90"/>
      <c r="C9" s="91"/>
      <c r="D9" s="92"/>
      <c r="E9" s="93">
        <f t="shared" ref="E9:E16" si="0">C9*D9</f>
        <v>0</v>
      </c>
      <c r="F9" s="93"/>
      <c r="G9" s="89"/>
      <c r="H9" s="117"/>
      <c r="I9" s="119"/>
      <c r="J9" s="119"/>
      <c r="K9" s="268"/>
      <c r="L9" s="372"/>
      <c r="M9" s="372"/>
      <c r="N9" s="372"/>
      <c r="O9" s="372"/>
    </row>
    <row r="10" spans="1:15" ht="15.75" x14ac:dyDescent="0.25">
      <c r="A10" s="89">
        <v>2</v>
      </c>
      <c r="B10" s="90"/>
      <c r="C10" s="91"/>
      <c r="D10" s="92"/>
      <c r="E10" s="93">
        <f t="shared" si="0"/>
        <v>0</v>
      </c>
      <c r="F10" s="93"/>
      <c r="G10" s="89"/>
      <c r="H10" s="116"/>
      <c r="I10" s="119"/>
      <c r="J10" s="119"/>
      <c r="L10" s="372"/>
      <c r="M10" s="372"/>
      <c r="N10" s="372"/>
      <c r="O10" s="372"/>
    </row>
    <row r="11" spans="1:15" ht="15.75" x14ac:dyDescent="0.25">
      <c r="A11" s="89">
        <v>3</v>
      </c>
      <c r="B11" s="90"/>
      <c r="C11" s="91"/>
      <c r="D11" s="92"/>
      <c r="E11" s="93">
        <f t="shared" si="0"/>
        <v>0</v>
      </c>
      <c r="F11" s="93"/>
      <c r="G11" s="89"/>
      <c r="H11" s="116"/>
      <c r="I11" s="119"/>
      <c r="J11" s="119"/>
      <c r="L11" s="372"/>
      <c r="M11" s="372"/>
      <c r="N11" s="372"/>
      <c r="O11" s="372"/>
    </row>
    <row r="12" spans="1:15" ht="15.75" x14ac:dyDescent="0.25">
      <c r="A12" s="88" t="s">
        <v>241</v>
      </c>
      <c r="B12" s="90"/>
      <c r="C12" s="91"/>
      <c r="D12" s="92"/>
      <c r="E12" s="93"/>
      <c r="F12" s="93"/>
      <c r="G12" s="89"/>
      <c r="H12" s="116"/>
      <c r="I12" s="119"/>
      <c r="J12" s="119"/>
      <c r="L12" s="372"/>
      <c r="M12" s="372"/>
      <c r="N12" s="372"/>
      <c r="O12" s="372"/>
    </row>
    <row r="13" spans="1:15" ht="15.75" x14ac:dyDescent="0.25">
      <c r="A13" s="89">
        <v>4</v>
      </c>
      <c r="B13" s="90"/>
      <c r="C13" s="91"/>
      <c r="D13" s="92"/>
      <c r="E13" s="93">
        <f t="shared" si="0"/>
        <v>0</v>
      </c>
      <c r="F13" s="93"/>
      <c r="G13" s="89"/>
      <c r="H13" s="116"/>
      <c r="I13" s="119"/>
      <c r="J13" s="119"/>
      <c r="L13" s="372"/>
      <c r="M13" s="372"/>
      <c r="N13" s="372"/>
      <c r="O13" s="372"/>
    </row>
    <row r="14" spans="1:15" ht="15.75" x14ac:dyDescent="0.25">
      <c r="A14" s="89">
        <v>5</v>
      </c>
      <c r="B14" s="90"/>
      <c r="C14" s="91"/>
      <c r="D14" s="92"/>
      <c r="E14" s="93">
        <f t="shared" si="0"/>
        <v>0</v>
      </c>
      <c r="F14" s="93"/>
      <c r="G14" s="89"/>
      <c r="H14" s="116"/>
      <c r="I14" s="119"/>
      <c r="J14" s="119"/>
      <c r="L14" s="372"/>
      <c r="M14" s="372"/>
      <c r="N14" s="372"/>
      <c r="O14" s="372"/>
    </row>
    <row r="15" spans="1:15" ht="15.75" x14ac:dyDescent="0.25">
      <c r="A15" s="89">
        <v>6</v>
      </c>
      <c r="B15" s="90"/>
      <c r="C15" s="91"/>
      <c r="D15" s="92"/>
      <c r="E15" s="93">
        <f t="shared" si="0"/>
        <v>0</v>
      </c>
      <c r="F15" s="93"/>
      <c r="G15" s="89"/>
      <c r="H15" s="116"/>
      <c r="I15" s="119"/>
      <c r="J15" s="119"/>
      <c r="L15" s="372"/>
      <c r="M15" s="372"/>
      <c r="N15" s="372"/>
      <c r="O15" s="372"/>
    </row>
    <row r="16" spans="1:15" ht="15.75" x14ac:dyDescent="0.25">
      <c r="A16" s="89">
        <v>7</v>
      </c>
      <c r="B16" s="90"/>
      <c r="C16" s="94"/>
      <c r="D16" s="92"/>
      <c r="E16" s="93">
        <f t="shared" si="0"/>
        <v>0</v>
      </c>
      <c r="F16" s="95"/>
      <c r="G16" s="96"/>
      <c r="H16" s="97"/>
      <c r="I16" s="119"/>
      <c r="J16" s="135"/>
      <c r="L16" s="372"/>
      <c r="M16" s="372"/>
      <c r="N16" s="372"/>
      <c r="O16" s="372"/>
    </row>
    <row r="17" spans="1:15" ht="15.75" x14ac:dyDescent="0.25">
      <c r="A17" s="98"/>
      <c r="B17" s="99"/>
      <c r="C17" s="100"/>
      <c r="D17" s="101" t="s">
        <v>131</v>
      </c>
      <c r="E17" s="299">
        <f>SUM(E8:E16)</f>
        <v>0</v>
      </c>
      <c r="F17" s="171"/>
      <c r="G17" s="108"/>
      <c r="H17" s="372"/>
      <c r="I17" s="372"/>
      <c r="J17" s="372"/>
      <c r="K17" s="372"/>
      <c r="L17" s="372"/>
      <c r="M17" s="372"/>
      <c r="N17" s="372"/>
      <c r="O17" s="372"/>
    </row>
    <row r="18" spans="1:15" ht="15.75" x14ac:dyDescent="0.25">
      <c r="A18" s="372"/>
      <c r="B18" s="372"/>
      <c r="C18" s="372"/>
      <c r="D18" s="372"/>
      <c r="E18" s="107"/>
      <c r="F18" s="165"/>
      <c r="G18" s="165"/>
      <c r="H18" s="372"/>
      <c r="I18" s="372"/>
      <c r="J18" s="372"/>
      <c r="K18" s="372"/>
      <c r="L18" s="372"/>
      <c r="M18" s="372"/>
      <c r="N18" s="372"/>
      <c r="O18" s="372"/>
    </row>
    <row r="19" spans="1:15" ht="15.75" customHeight="1" x14ac:dyDescent="0.25">
      <c r="A19" s="304"/>
      <c r="B19" s="371"/>
      <c r="C19" s="371"/>
      <c r="D19" s="371"/>
      <c r="E19" s="371"/>
      <c r="F19" s="371"/>
      <c r="G19" s="371"/>
      <c r="H19" s="371"/>
      <c r="I19" s="371"/>
      <c r="J19" s="371"/>
      <c r="K19" s="372"/>
      <c r="L19" s="317"/>
      <c r="M19" s="372"/>
      <c r="N19" s="372"/>
      <c r="O19" s="372"/>
    </row>
    <row r="20" spans="1:15" ht="180" customHeight="1" x14ac:dyDescent="0.25">
      <c r="A20" s="304" t="s">
        <v>172</v>
      </c>
      <c r="B20" s="446" t="s">
        <v>288</v>
      </c>
      <c r="C20" s="475"/>
      <c r="D20" s="475"/>
      <c r="E20" s="475"/>
      <c r="F20" s="475"/>
      <c r="G20" s="475"/>
      <c r="H20" s="475"/>
      <c r="I20" s="475"/>
      <c r="J20" s="475"/>
      <c r="K20" s="372"/>
      <c r="L20" s="316"/>
      <c r="M20" s="372"/>
      <c r="N20" s="372"/>
      <c r="O20" s="372"/>
    </row>
    <row r="21" spans="1:15" ht="15.75" x14ac:dyDescent="0.25">
      <c r="A21" s="372"/>
      <c r="B21" s="372"/>
      <c r="C21" s="372"/>
      <c r="D21" s="372"/>
      <c r="E21" s="372"/>
      <c r="F21" s="372"/>
      <c r="G21" s="372"/>
      <c r="H21" s="372"/>
      <c r="I21" s="372"/>
      <c r="J21" s="372"/>
      <c r="K21" s="372"/>
      <c r="L21" s="372"/>
      <c r="M21" s="372"/>
      <c r="N21" s="372"/>
      <c r="O21" s="372"/>
    </row>
    <row r="22" spans="1:15" ht="40.5" customHeight="1" x14ac:dyDescent="0.25">
      <c r="A22" s="304" t="s">
        <v>82</v>
      </c>
      <c r="B22" s="476" t="s">
        <v>185</v>
      </c>
      <c r="C22" s="476"/>
      <c r="D22" s="476"/>
      <c r="E22" s="476"/>
      <c r="F22" s="476"/>
      <c r="G22" s="476"/>
      <c r="H22" s="476"/>
      <c r="I22" s="476"/>
      <c r="J22" s="476"/>
      <c r="K22" s="372"/>
      <c r="L22" s="372"/>
      <c r="M22" s="372"/>
      <c r="N22" s="372"/>
      <c r="O22" s="372"/>
    </row>
    <row r="23" spans="1:15" ht="15.75" x14ac:dyDescent="0.25">
      <c r="A23" s="368"/>
      <c r="B23" s="368"/>
      <c r="C23" s="368"/>
      <c r="D23" s="368"/>
      <c r="E23" s="368"/>
      <c r="F23" s="368"/>
      <c r="G23" s="368"/>
      <c r="H23" s="368"/>
      <c r="I23" s="368"/>
      <c r="J23" s="368"/>
      <c r="K23" s="372"/>
      <c r="L23" s="372"/>
      <c r="M23" s="372"/>
      <c r="N23" s="372"/>
      <c r="O23" s="372"/>
    </row>
    <row r="24" spans="1:15" ht="15.75" x14ac:dyDescent="0.25">
      <c r="A24" s="368" t="s">
        <v>83</v>
      </c>
      <c r="B24" s="471" t="s">
        <v>243</v>
      </c>
      <c r="C24" s="471"/>
      <c r="D24" s="471"/>
      <c r="E24" s="471"/>
      <c r="F24" s="471"/>
      <c r="G24" s="471"/>
      <c r="H24" s="471"/>
      <c r="I24" s="471"/>
      <c r="J24" s="471"/>
      <c r="K24" s="372"/>
      <c r="L24" s="372"/>
      <c r="M24" s="372"/>
      <c r="N24" s="372"/>
      <c r="O24" s="372"/>
    </row>
    <row r="25" spans="1:15" ht="15.75" x14ac:dyDescent="0.25">
      <c r="A25" s="368"/>
      <c r="B25" s="368"/>
      <c r="C25" s="368"/>
      <c r="D25" s="368"/>
      <c r="E25" s="368"/>
      <c r="F25" s="368"/>
      <c r="G25" s="368"/>
      <c r="H25" s="368"/>
      <c r="I25" s="368"/>
      <c r="J25" s="368"/>
      <c r="K25" s="372"/>
      <c r="L25" s="372"/>
      <c r="M25" s="372"/>
      <c r="N25" s="372"/>
      <c r="O25" s="372"/>
    </row>
    <row r="26" spans="1:15" ht="28.5" customHeight="1" x14ac:dyDescent="0.2">
      <c r="A26" s="304" t="s">
        <v>84</v>
      </c>
      <c r="B26" s="448" t="s">
        <v>256</v>
      </c>
      <c r="C26" s="448"/>
      <c r="D26" s="448"/>
      <c r="E26" s="448"/>
      <c r="F26" s="448"/>
      <c r="G26" s="448"/>
      <c r="H26" s="448"/>
      <c r="I26" s="448"/>
      <c r="J26" s="448"/>
    </row>
    <row r="27" spans="1:15" x14ac:dyDescent="0.2">
      <c r="B27" s="268"/>
    </row>
  </sheetData>
  <mergeCells count="5">
    <mergeCell ref="A6:H6"/>
    <mergeCell ref="B20:J20"/>
    <mergeCell ref="B22:J22"/>
    <mergeCell ref="B24:J24"/>
    <mergeCell ref="B26:J26"/>
  </mergeCells>
  <dataValidations count="1">
    <dataValidation type="list" showInputMessage="1" showErrorMessage="1" sqref="I8:I16">
      <formula1>$K$8:$K$9</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P54"/>
  <sheetViews>
    <sheetView workbookViewId="0">
      <selection activeCell="F7" sqref="F7"/>
    </sheetView>
  </sheetViews>
  <sheetFormatPr defaultColWidth="8.85546875" defaultRowHeight="12.75" x14ac:dyDescent="0.2"/>
  <cols>
    <col min="1" max="1" width="17.28515625" customWidth="1"/>
    <col min="2" max="2" width="42.42578125" customWidth="1"/>
    <col min="3" max="11" width="15.7109375" customWidth="1"/>
    <col min="12" max="12" width="16.28515625" customWidth="1"/>
    <col min="13" max="13" width="15.7109375" customWidth="1"/>
    <col min="14" max="14" width="0" hidden="1" customWidth="1"/>
  </cols>
  <sheetData>
    <row r="1" spans="1:15" x14ac:dyDescent="0.2">
      <c r="A1" s="391" t="s">
        <v>271</v>
      </c>
      <c r="B1" s="392"/>
      <c r="C1" s="391"/>
      <c r="D1" s="391"/>
      <c r="E1" s="391"/>
      <c r="F1" s="391"/>
      <c r="G1" s="391"/>
      <c r="H1" s="391"/>
      <c r="I1" s="391"/>
      <c r="J1" s="391"/>
      <c r="K1" s="391"/>
      <c r="L1" s="391"/>
      <c r="M1" s="391"/>
    </row>
    <row r="2" spans="1:15" x14ac:dyDescent="0.2">
      <c r="A2" s="391" t="s">
        <v>270</v>
      </c>
      <c r="B2" s="392" t="str">
        <f>General!C2</f>
        <v>Advanced Technology International</v>
      </c>
      <c r="C2" s="391"/>
      <c r="D2" s="391"/>
      <c r="E2" s="391"/>
      <c r="F2" s="391"/>
      <c r="G2" s="391"/>
      <c r="H2" s="391"/>
      <c r="I2" s="391"/>
      <c r="J2" s="391"/>
      <c r="K2" s="391"/>
      <c r="L2" s="391"/>
      <c r="M2" s="391"/>
    </row>
    <row r="3" spans="1:15" x14ac:dyDescent="0.2">
      <c r="A3" s="391" t="s">
        <v>268</v>
      </c>
      <c r="B3" s="392">
        <f>General!C3</f>
        <v>0</v>
      </c>
      <c r="C3" s="391"/>
      <c r="D3" s="391"/>
      <c r="E3" s="391"/>
      <c r="F3" s="391"/>
      <c r="G3" s="391"/>
      <c r="H3" s="391"/>
      <c r="I3" s="391"/>
      <c r="J3" s="391"/>
      <c r="K3" s="391"/>
      <c r="L3" s="391"/>
      <c r="M3" s="391"/>
    </row>
    <row r="4" spans="1:15" x14ac:dyDescent="0.2">
      <c r="A4" s="391" t="s">
        <v>267</v>
      </c>
      <c r="B4" s="392">
        <f>General!C4</f>
        <v>0</v>
      </c>
      <c r="C4" s="391"/>
      <c r="D4" s="391"/>
      <c r="E4" s="391"/>
      <c r="F4" s="391"/>
      <c r="G4" s="391"/>
      <c r="H4" s="391"/>
      <c r="I4" s="391"/>
      <c r="J4" s="391"/>
      <c r="K4" s="391"/>
      <c r="L4" s="391"/>
      <c r="M4" s="391"/>
    </row>
    <row r="5" spans="1:15" ht="15.75" x14ac:dyDescent="0.25">
      <c r="A5" s="333" t="s">
        <v>204</v>
      </c>
      <c r="B5" s="179"/>
      <c r="C5" s="293">
        <f>General!C3</f>
        <v>0</v>
      </c>
      <c r="D5" s="113"/>
      <c r="E5" s="113"/>
      <c r="F5" s="113"/>
      <c r="G5" s="113"/>
      <c r="H5" s="113"/>
      <c r="I5" s="113"/>
      <c r="J5" s="113"/>
      <c r="K5" s="113"/>
      <c r="L5" s="113"/>
      <c r="M5" s="113"/>
    </row>
    <row r="6" spans="1:15" ht="18.75" x14ac:dyDescent="0.3">
      <c r="A6" s="104"/>
      <c r="B6" s="103"/>
      <c r="C6" s="103"/>
      <c r="D6" s="103"/>
      <c r="E6" s="103"/>
      <c r="F6" s="103"/>
      <c r="G6" s="103"/>
      <c r="H6" s="103"/>
      <c r="I6" s="103"/>
      <c r="J6" s="103"/>
      <c r="K6" s="103"/>
      <c r="L6" s="103"/>
      <c r="M6" s="103"/>
    </row>
    <row r="7" spans="1:15" ht="189" x14ac:dyDescent="0.2">
      <c r="A7" s="195" t="s">
        <v>196</v>
      </c>
      <c r="B7" s="191" t="s">
        <v>283</v>
      </c>
      <c r="C7" s="191" t="s">
        <v>86</v>
      </c>
      <c r="D7" s="191" t="s">
        <v>87</v>
      </c>
      <c r="E7" s="191" t="s">
        <v>197</v>
      </c>
      <c r="F7" s="191" t="s">
        <v>7</v>
      </c>
      <c r="G7" s="191" t="s">
        <v>28</v>
      </c>
      <c r="H7" s="191" t="s">
        <v>10</v>
      </c>
      <c r="I7" s="296" t="s">
        <v>29</v>
      </c>
      <c r="J7" s="191" t="s">
        <v>12</v>
      </c>
      <c r="K7" s="191" t="s">
        <v>274</v>
      </c>
      <c r="L7" s="191" t="s">
        <v>198</v>
      </c>
      <c r="M7" s="191" t="s">
        <v>91</v>
      </c>
    </row>
    <row r="8" spans="1:15" ht="15.75" x14ac:dyDescent="0.2">
      <c r="A8" s="188" t="s">
        <v>240</v>
      </c>
      <c r="B8" s="184"/>
      <c r="C8" s="184"/>
      <c r="D8" s="119"/>
      <c r="E8" s="184"/>
      <c r="F8" s="119"/>
      <c r="G8" s="119"/>
      <c r="H8" s="197"/>
      <c r="I8" s="186"/>
      <c r="J8" s="119"/>
      <c r="K8" s="184"/>
      <c r="L8" s="119"/>
      <c r="M8" s="119"/>
      <c r="N8" s="268" t="s">
        <v>142</v>
      </c>
    </row>
    <row r="9" spans="1:15" ht="15.75" x14ac:dyDescent="0.2">
      <c r="A9" s="119"/>
      <c r="B9" s="184"/>
      <c r="C9" s="184"/>
      <c r="D9" s="119"/>
      <c r="E9" s="184"/>
      <c r="F9" s="119"/>
      <c r="G9" s="119"/>
      <c r="H9" s="197"/>
      <c r="I9" s="186">
        <f t="shared" ref="I9:I12" si="0">F9*H9</f>
        <v>0</v>
      </c>
      <c r="J9" s="119"/>
      <c r="K9" s="184"/>
      <c r="L9" s="119"/>
      <c r="M9" s="119"/>
      <c r="N9" s="268" t="s">
        <v>144</v>
      </c>
    </row>
    <row r="10" spans="1:15" ht="15.75" x14ac:dyDescent="0.2">
      <c r="A10" s="119"/>
      <c r="B10" s="184"/>
      <c r="C10" s="184"/>
      <c r="D10" s="119"/>
      <c r="E10" s="184"/>
      <c r="F10" s="119"/>
      <c r="G10" s="119"/>
      <c r="H10" s="186"/>
      <c r="I10" s="186">
        <f t="shared" si="0"/>
        <v>0</v>
      </c>
      <c r="J10" s="119"/>
      <c r="K10" s="184"/>
      <c r="L10" s="119"/>
      <c r="M10" s="119"/>
    </row>
    <row r="11" spans="1:15" ht="15.75" x14ac:dyDescent="0.2">
      <c r="A11" s="188" t="s">
        <v>241</v>
      </c>
      <c r="B11" s="184"/>
      <c r="C11" s="184"/>
      <c r="D11" s="119"/>
      <c r="E11" s="184"/>
      <c r="F11" s="119"/>
      <c r="G11" s="119"/>
      <c r="H11" s="186"/>
      <c r="I11" s="186"/>
      <c r="J11" s="119"/>
      <c r="K11" s="184"/>
      <c r="L11" s="119"/>
      <c r="M11" s="119"/>
    </row>
    <row r="12" spans="1:15" ht="15.75" x14ac:dyDescent="0.2">
      <c r="A12" s="119"/>
      <c r="B12" s="184"/>
      <c r="C12" s="184"/>
      <c r="D12" s="119"/>
      <c r="E12" s="184"/>
      <c r="F12" s="119"/>
      <c r="G12" s="119"/>
      <c r="H12" s="186"/>
      <c r="I12" s="186">
        <f t="shared" si="0"/>
        <v>0</v>
      </c>
      <c r="J12" s="119"/>
      <c r="K12" s="184"/>
      <c r="L12" s="119"/>
      <c r="M12" s="119"/>
    </row>
    <row r="13" spans="1:15" ht="15.75" x14ac:dyDescent="0.2">
      <c r="A13" s="369"/>
      <c r="B13" s="369"/>
      <c r="C13" s="369"/>
      <c r="D13" s="369"/>
      <c r="E13" s="369"/>
      <c r="F13" s="369"/>
      <c r="H13" s="190" t="s">
        <v>130</v>
      </c>
      <c r="I13" s="300">
        <f>SUM(I8:I12)</f>
        <v>0</v>
      </c>
      <c r="J13" s="369"/>
      <c r="K13" s="369"/>
      <c r="L13" s="369"/>
      <c r="M13" s="369"/>
    </row>
    <row r="14" spans="1:15" x14ac:dyDescent="0.2">
      <c r="F14" s="134"/>
      <c r="G14" s="134"/>
      <c r="H14" s="134"/>
    </row>
    <row r="15" spans="1:15" ht="183" customHeight="1" x14ac:dyDescent="0.2">
      <c r="A15" s="322" t="s">
        <v>172</v>
      </c>
      <c r="B15" s="446" t="s">
        <v>289</v>
      </c>
      <c r="C15" s="477"/>
      <c r="D15" s="477"/>
      <c r="E15" s="477"/>
      <c r="F15" s="477"/>
      <c r="G15" s="477"/>
      <c r="H15" s="477"/>
      <c r="I15" s="477"/>
      <c r="J15" s="477"/>
      <c r="K15" s="477"/>
      <c r="L15" s="477"/>
      <c r="M15" s="477"/>
    </row>
    <row r="16" spans="1:15" ht="15.75" x14ac:dyDescent="0.2">
      <c r="F16" s="134"/>
      <c r="G16" s="134"/>
      <c r="H16" s="134"/>
      <c r="O16" s="316"/>
    </row>
    <row r="17" spans="1:15" ht="15.75" customHeight="1" x14ac:dyDescent="0.2">
      <c r="A17" s="370" t="s">
        <v>82</v>
      </c>
      <c r="B17" s="439" t="s">
        <v>292</v>
      </c>
      <c r="C17" s="439"/>
      <c r="D17" s="439"/>
      <c r="E17" s="439"/>
      <c r="F17" s="439"/>
      <c r="G17" s="439"/>
      <c r="H17" s="439"/>
      <c r="I17" s="439"/>
      <c r="J17" s="439"/>
      <c r="K17" s="439"/>
      <c r="L17" s="439"/>
      <c r="M17" s="439"/>
      <c r="N17" s="365"/>
      <c r="O17" s="315"/>
    </row>
    <row r="18" spans="1:15" ht="37.5" customHeight="1" x14ac:dyDescent="0.2">
      <c r="B18" s="439"/>
      <c r="C18" s="439"/>
      <c r="D18" s="439"/>
      <c r="E18" s="439"/>
      <c r="F18" s="439"/>
      <c r="G18" s="439"/>
      <c r="H18" s="439"/>
      <c r="I18" s="439"/>
      <c r="J18" s="439"/>
      <c r="K18" s="439"/>
      <c r="L18" s="439"/>
      <c r="M18" s="439"/>
      <c r="N18" s="365"/>
      <c r="O18" s="320"/>
    </row>
    <row r="19" spans="1:15" ht="14.25" customHeight="1" x14ac:dyDescent="0.25">
      <c r="B19" s="371"/>
      <c r="C19" s="371"/>
      <c r="D19" s="371"/>
      <c r="E19" s="371"/>
      <c r="F19" s="371"/>
      <c r="G19" s="371"/>
      <c r="H19" s="371"/>
      <c r="I19" s="371"/>
      <c r="J19" s="371"/>
      <c r="K19" s="371"/>
      <c r="L19" s="371"/>
      <c r="M19" s="365"/>
      <c r="N19" s="365"/>
      <c r="O19" s="315"/>
    </row>
    <row r="20" spans="1:15" ht="15.75" x14ac:dyDescent="0.25">
      <c r="A20" s="368" t="s">
        <v>83</v>
      </c>
      <c r="B20" s="471" t="s">
        <v>254</v>
      </c>
      <c r="C20" s="471"/>
      <c r="D20" s="471"/>
      <c r="E20" s="471"/>
      <c r="F20" s="471"/>
      <c r="G20" s="471"/>
      <c r="H20" s="471"/>
      <c r="I20" s="471"/>
      <c r="J20" s="471"/>
      <c r="K20" s="372"/>
      <c r="L20" s="372"/>
      <c r="M20" s="372"/>
      <c r="N20" s="372"/>
      <c r="O20" s="372"/>
    </row>
    <row r="21" spans="1:15" ht="15.75" x14ac:dyDescent="0.25">
      <c r="A21" s="372"/>
      <c r="B21" s="372"/>
      <c r="C21" s="372"/>
      <c r="D21" s="372"/>
      <c r="E21" s="372"/>
      <c r="F21" s="372"/>
      <c r="G21" s="372"/>
      <c r="H21" s="372"/>
      <c r="I21" s="372"/>
      <c r="J21" s="372"/>
      <c r="K21" s="372"/>
      <c r="L21" s="372"/>
      <c r="M21" s="372"/>
      <c r="N21" s="372"/>
      <c r="O21" s="315"/>
    </row>
    <row r="22" spans="1:15" ht="15.75" x14ac:dyDescent="0.25">
      <c r="A22" s="368" t="s">
        <v>84</v>
      </c>
      <c r="B22" s="471" t="s">
        <v>90</v>
      </c>
      <c r="C22" s="471"/>
      <c r="D22" s="471"/>
      <c r="E22" s="471"/>
      <c r="F22" s="471"/>
      <c r="G22" s="471"/>
      <c r="H22" s="471"/>
      <c r="I22" s="471"/>
      <c r="J22" s="471"/>
      <c r="K22" s="471"/>
      <c r="L22" s="372"/>
      <c r="M22" s="372"/>
      <c r="N22" s="372"/>
      <c r="O22" s="320"/>
    </row>
    <row r="23" spans="1:15" ht="15.75" customHeight="1" x14ac:dyDescent="0.25">
      <c r="A23" s="368"/>
      <c r="B23" s="417" t="s">
        <v>187</v>
      </c>
      <c r="C23" s="417"/>
      <c r="D23" s="417"/>
      <c r="E23" s="417"/>
      <c r="F23" s="417"/>
      <c r="G23" s="417"/>
      <c r="H23" s="417"/>
      <c r="I23" s="417"/>
      <c r="J23" s="417"/>
      <c r="K23" s="417"/>
      <c r="L23" s="417"/>
      <c r="M23" s="417"/>
      <c r="N23" s="372"/>
    </row>
    <row r="24" spans="1:15" ht="12.75" customHeight="1" x14ac:dyDescent="0.25">
      <c r="A24" s="368"/>
      <c r="B24" s="417"/>
      <c r="C24" s="417"/>
      <c r="D24" s="417"/>
      <c r="E24" s="417"/>
      <c r="F24" s="417"/>
      <c r="G24" s="417"/>
      <c r="H24" s="417"/>
      <c r="I24" s="417"/>
      <c r="J24" s="417"/>
      <c r="K24" s="417"/>
      <c r="L24" s="417"/>
      <c r="M24" s="417"/>
      <c r="N24" s="372"/>
    </row>
    <row r="25" spans="1:15" ht="15.75" customHeight="1" x14ac:dyDescent="0.25">
      <c r="A25" s="368"/>
      <c r="B25" s="366"/>
      <c r="C25" s="366"/>
      <c r="D25" s="366"/>
      <c r="E25" s="366"/>
      <c r="F25" s="366"/>
      <c r="G25" s="366"/>
      <c r="H25" s="366"/>
      <c r="I25" s="366"/>
      <c r="J25" s="366"/>
      <c r="K25" s="366"/>
      <c r="L25" s="371"/>
      <c r="M25" s="372"/>
      <c r="N25" s="372"/>
    </row>
    <row r="26" spans="1:15" ht="15.75" x14ac:dyDescent="0.25">
      <c r="A26" s="368"/>
      <c r="B26" s="417" t="s">
        <v>188</v>
      </c>
      <c r="C26" s="417"/>
      <c r="D26" s="417"/>
      <c r="E26" s="417"/>
      <c r="F26" s="417"/>
      <c r="G26" s="417"/>
      <c r="H26" s="417"/>
      <c r="I26" s="417"/>
      <c r="J26" s="417"/>
      <c r="K26" s="417"/>
      <c r="L26" s="417"/>
      <c r="M26" s="417"/>
      <c r="N26" s="372"/>
    </row>
    <row r="27" spans="1:15" ht="4.5" customHeight="1" x14ac:dyDescent="0.25">
      <c r="A27" s="368"/>
      <c r="B27" s="417"/>
      <c r="C27" s="417"/>
      <c r="D27" s="417"/>
      <c r="E27" s="417"/>
      <c r="F27" s="417"/>
      <c r="G27" s="417"/>
      <c r="H27" s="417"/>
      <c r="I27" s="417"/>
      <c r="J27" s="417"/>
      <c r="K27" s="417"/>
      <c r="L27" s="417"/>
      <c r="M27" s="417"/>
      <c r="N27" s="372"/>
    </row>
    <row r="28" spans="1:15" ht="8.25" customHeight="1" x14ac:dyDescent="0.25">
      <c r="A28" s="368"/>
      <c r="B28" s="417"/>
      <c r="C28" s="417"/>
      <c r="D28" s="417"/>
      <c r="E28" s="417"/>
      <c r="F28" s="417"/>
      <c r="G28" s="417"/>
      <c r="H28" s="417"/>
      <c r="I28" s="417"/>
      <c r="J28" s="417"/>
      <c r="K28" s="417"/>
      <c r="L28" s="417"/>
      <c r="M28" s="417"/>
      <c r="N28" s="372"/>
    </row>
    <row r="29" spans="1:15" ht="15.75" x14ac:dyDescent="0.25">
      <c r="A29" s="372"/>
      <c r="B29" s="371"/>
      <c r="C29" s="371"/>
      <c r="D29" s="371"/>
      <c r="E29" s="371"/>
      <c r="F29" s="371"/>
      <c r="G29" s="371"/>
      <c r="H29" s="371"/>
      <c r="I29" s="371"/>
      <c r="J29" s="371"/>
      <c r="K29" s="371"/>
      <c r="L29" s="371"/>
      <c r="M29" s="372"/>
      <c r="N29" s="372"/>
    </row>
    <row r="30" spans="1:15" ht="15.75" x14ac:dyDescent="0.25">
      <c r="A30" s="372"/>
      <c r="B30" s="439" t="s">
        <v>189</v>
      </c>
      <c r="C30" s="439"/>
      <c r="D30" s="439"/>
      <c r="E30" s="439"/>
      <c r="F30" s="439"/>
      <c r="G30" s="439"/>
      <c r="H30" s="439"/>
      <c r="I30" s="439"/>
      <c r="J30" s="439"/>
      <c r="K30" s="439"/>
      <c r="L30" s="439"/>
      <c r="M30" s="439"/>
      <c r="N30" s="372"/>
    </row>
    <row r="31" spans="1:15" ht="12.75" customHeight="1" x14ac:dyDescent="0.25">
      <c r="A31" s="372"/>
      <c r="B31" s="439"/>
      <c r="C31" s="439"/>
      <c r="D31" s="439"/>
      <c r="E31" s="439"/>
      <c r="F31" s="439"/>
      <c r="G31" s="439"/>
      <c r="H31" s="439"/>
      <c r="I31" s="439"/>
      <c r="J31" s="439"/>
      <c r="K31" s="439"/>
      <c r="L31" s="439"/>
      <c r="M31" s="439"/>
      <c r="N31" s="372"/>
    </row>
    <row r="32" spans="1:15" ht="15.75" x14ac:dyDescent="0.25">
      <c r="A32" s="372"/>
      <c r="B32" s="371"/>
      <c r="C32" s="371"/>
      <c r="D32" s="371"/>
      <c r="E32" s="371"/>
      <c r="F32" s="371"/>
      <c r="G32" s="371"/>
      <c r="H32" s="371"/>
      <c r="I32" s="371"/>
      <c r="J32" s="371"/>
      <c r="K32" s="372"/>
      <c r="L32" s="372"/>
      <c r="M32" s="372"/>
      <c r="N32" s="372"/>
    </row>
    <row r="33" spans="1:16" ht="17.25" customHeight="1" x14ac:dyDescent="0.25">
      <c r="A33" s="304" t="s">
        <v>85</v>
      </c>
      <c r="B33" s="476" t="s">
        <v>255</v>
      </c>
      <c r="C33" s="476"/>
      <c r="D33" s="476"/>
      <c r="E33" s="476"/>
      <c r="F33" s="476"/>
      <c r="G33" s="476"/>
      <c r="H33" s="476"/>
      <c r="I33" s="476"/>
      <c r="J33" s="476"/>
      <c r="K33" s="476"/>
      <c r="L33" s="476"/>
      <c r="M33" s="476"/>
      <c r="N33" s="372"/>
      <c r="O33" s="372"/>
      <c r="P33" s="372"/>
    </row>
    <row r="34" spans="1:16" ht="15.75" x14ac:dyDescent="0.2">
      <c r="B34" s="316"/>
    </row>
    <row r="35" spans="1:16" ht="15.75" x14ac:dyDescent="0.2">
      <c r="A35" s="110"/>
      <c r="B35" s="316"/>
    </row>
    <row r="36" spans="1:16" ht="15.75" x14ac:dyDescent="0.2">
      <c r="B36" s="316"/>
    </row>
    <row r="37" spans="1:16" ht="15.75" x14ac:dyDescent="0.2">
      <c r="A37" s="110"/>
      <c r="B37" s="316"/>
    </row>
    <row r="38" spans="1:16" ht="15.75" x14ac:dyDescent="0.2">
      <c r="B38" s="316"/>
    </row>
    <row r="39" spans="1:16" ht="15.75" x14ac:dyDescent="0.2">
      <c r="A39" s="110"/>
      <c r="B39" s="316"/>
    </row>
    <row r="40" spans="1:16" ht="15.75" x14ac:dyDescent="0.2">
      <c r="B40" s="316"/>
    </row>
    <row r="41" spans="1:16" ht="15.75" x14ac:dyDescent="0.2">
      <c r="A41" s="111"/>
      <c r="B41" s="316"/>
    </row>
    <row r="42" spans="1:16" ht="15.75" x14ac:dyDescent="0.2">
      <c r="B42" s="316"/>
    </row>
    <row r="43" spans="1:16" x14ac:dyDescent="0.2">
      <c r="A43" s="111"/>
    </row>
    <row r="45" spans="1:16" x14ac:dyDescent="0.2">
      <c r="A45" s="111"/>
    </row>
    <row r="47" spans="1:16" x14ac:dyDescent="0.2">
      <c r="A47" s="111"/>
    </row>
    <row r="49" spans="1:1" x14ac:dyDescent="0.2">
      <c r="A49" s="110"/>
    </row>
    <row r="51" spans="1:1" x14ac:dyDescent="0.2">
      <c r="A51" s="110"/>
    </row>
    <row r="54" spans="1:1" x14ac:dyDescent="0.2">
      <c r="A54" s="110"/>
    </row>
  </sheetData>
  <mergeCells count="8">
    <mergeCell ref="B30:M31"/>
    <mergeCell ref="B33:M33"/>
    <mergeCell ref="B15:M15"/>
    <mergeCell ref="B17:M18"/>
    <mergeCell ref="B20:J20"/>
    <mergeCell ref="B22:K22"/>
    <mergeCell ref="B23:M24"/>
    <mergeCell ref="B26:M28"/>
  </mergeCells>
  <dataValidations count="1">
    <dataValidation type="list" showInputMessage="1" showErrorMessage="1" sqref="L8:L12">
      <formula1>$N$8:$N$9</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O33"/>
  <sheetViews>
    <sheetView workbookViewId="0">
      <selection activeCell="B7" sqref="B7"/>
    </sheetView>
  </sheetViews>
  <sheetFormatPr defaultColWidth="8.85546875" defaultRowHeight="12.75" x14ac:dyDescent="0.2"/>
  <cols>
    <col min="1" max="1" width="26.42578125" customWidth="1"/>
    <col min="2" max="2" width="11.42578125" customWidth="1"/>
    <col min="3" max="3" width="11.5703125" customWidth="1"/>
    <col min="4" max="4" width="15.42578125" customWidth="1"/>
    <col min="5" max="5" width="12.42578125" customWidth="1"/>
    <col min="6" max="6" width="14.140625" customWidth="1"/>
    <col min="7" max="7" width="16" customWidth="1"/>
    <col min="8" max="8" width="17.42578125" customWidth="1"/>
    <col min="9" max="9" width="0" hidden="1" customWidth="1"/>
  </cols>
  <sheetData>
    <row r="1" spans="1:11" x14ac:dyDescent="0.2">
      <c r="A1" s="391" t="s">
        <v>271</v>
      </c>
      <c r="B1" s="392"/>
      <c r="C1" s="391"/>
      <c r="D1" s="391"/>
      <c r="E1" s="391"/>
      <c r="F1" s="391"/>
      <c r="G1" s="391"/>
      <c r="H1" s="391"/>
      <c r="I1" s="391"/>
    </row>
    <row r="2" spans="1:11" x14ac:dyDescent="0.2">
      <c r="A2" s="391" t="s">
        <v>270</v>
      </c>
      <c r="B2" s="392" t="str">
        <f>General!C2</f>
        <v>Advanced Technology International</v>
      </c>
      <c r="C2" s="391"/>
      <c r="D2" s="391"/>
      <c r="E2" s="391"/>
      <c r="F2" s="391"/>
      <c r="G2" s="391"/>
      <c r="H2" s="391"/>
      <c r="I2" s="391"/>
    </row>
    <row r="3" spans="1:11" x14ac:dyDescent="0.2">
      <c r="A3" s="391" t="s">
        <v>268</v>
      </c>
      <c r="B3" s="392">
        <f>General!C3</f>
        <v>0</v>
      </c>
      <c r="C3" s="391"/>
      <c r="D3" s="391"/>
      <c r="E3" s="391"/>
      <c r="F3" s="391"/>
      <c r="G3" s="391"/>
      <c r="H3" s="391"/>
      <c r="I3" s="391"/>
    </row>
    <row r="4" spans="1:11" x14ac:dyDescent="0.2">
      <c r="A4" s="391" t="s">
        <v>267</v>
      </c>
      <c r="B4" s="392">
        <f>General!C4</f>
        <v>0</v>
      </c>
      <c r="C4" s="391"/>
      <c r="D4" s="391"/>
      <c r="E4" s="391"/>
      <c r="F4" s="391"/>
      <c r="G4" s="391"/>
      <c r="H4" s="391"/>
      <c r="I4" s="391"/>
    </row>
    <row r="5" spans="1:11" ht="15.75" x14ac:dyDescent="0.25">
      <c r="A5" s="333" t="s">
        <v>199</v>
      </c>
      <c r="B5" s="179"/>
      <c r="C5" s="179"/>
      <c r="D5" s="295"/>
      <c r="E5" s="179"/>
      <c r="F5" s="179"/>
      <c r="G5" s="179"/>
      <c r="H5" s="179"/>
      <c r="I5" s="372"/>
      <c r="J5" s="372"/>
      <c r="K5" s="372"/>
    </row>
    <row r="6" spans="1:11" ht="15.75" x14ac:dyDescent="0.25">
      <c r="A6" s="109"/>
      <c r="B6" s="372"/>
      <c r="C6" s="372"/>
      <c r="D6" s="372"/>
      <c r="E6" s="372"/>
      <c r="F6" s="372"/>
      <c r="G6" s="372"/>
      <c r="H6" s="372"/>
      <c r="I6" s="372"/>
      <c r="J6" s="372"/>
      <c r="K6" s="372"/>
    </row>
    <row r="7" spans="1:11" ht="78.75" x14ac:dyDescent="0.25">
      <c r="A7" s="214" t="s">
        <v>200</v>
      </c>
      <c r="B7" s="214" t="s">
        <v>7</v>
      </c>
      <c r="C7" s="214" t="s">
        <v>28</v>
      </c>
      <c r="D7" s="214" t="s">
        <v>10</v>
      </c>
      <c r="E7" s="280" t="s">
        <v>29</v>
      </c>
      <c r="F7" s="214" t="s">
        <v>257</v>
      </c>
      <c r="G7" s="214" t="s">
        <v>190</v>
      </c>
      <c r="H7" s="214" t="s">
        <v>91</v>
      </c>
      <c r="I7" s="372"/>
      <c r="J7" s="372"/>
      <c r="K7" s="372"/>
    </row>
    <row r="8" spans="1:11" ht="15.75" x14ac:dyDescent="0.25">
      <c r="A8" s="209" t="s">
        <v>240</v>
      </c>
      <c r="B8" s="210"/>
      <c r="C8" s="210"/>
      <c r="D8" s="211"/>
      <c r="E8" s="212"/>
      <c r="F8" s="210"/>
      <c r="G8" s="210"/>
      <c r="H8" s="210"/>
      <c r="I8" s="372" t="s">
        <v>142</v>
      </c>
      <c r="J8" s="372"/>
      <c r="K8" s="372"/>
    </row>
    <row r="9" spans="1:11" ht="15.75" x14ac:dyDescent="0.25">
      <c r="A9" s="213"/>
      <c r="B9" s="210"/>
      <c r="C9" s="210"/>
      <c r="D9" s="211"/>
      <c r="E9" s="212">
        <f t="shared" ref="E9:E14" si="0">B9*D9</f>
        <v>0</v>
      </c>
      <c r="F9" s="210"/>
      <c r="G9" s="210"/>
      <c r="H9" s="210"/>
      <c r="I9" s="372" t="s">
        <v>144</v>
      </c>
      <c r="J9" s="372"/>
      <c r="K9" s="372"/>
    </row>
    <row r="10" spans="1:11" ht="15.75" x14ac:dyDescent="0.25">
      <c r="A10" s="213"/>
      <c r="B10" s="210"/>
      <c r="C10" s="210"/>
      <c r="D10" s="212"/>
      <c r="E10" s="212">
        <f t="shared" si="0"/>
        <v>0</v>
      </c>
      <c r="F10" s="210"/>
      <c r="G10" s="210"/>
      <c r="H10" s="210"/>
      <c r="I10" s="372"/>
      <c r="J10" s="372"/>
      <c r="K10" s="372"/>
    </row>
    <row r="11" spans="1:11" ht="15.75" x14ac:dyDescent="0.25">
      <c r="A11" s="209" t="s">
        <v>241</v>
      </c>
      <c r="B11" s="210"/>
      <c r="C11" s="210"/>
      <c r="D11" s="212"/>
      <c r="E11" s="212"/>
      <c r="F11" s="210"/>
      <c r="G11" s="210"/>
      <c r="H11" s="210"/>
      <c r="I11" s="372"/>
      <c r="J11" s="372"/>
      <c r="K11" s="372"/>
    </row>
    <row r="12" spans="1:11" ht="15.75" x14ac:dyDescent="0.25">
      <c r="A12" s="213"/>
      <c r="B12" s="210"/>
      <c r="C12" s="210"/>
      <c r="D12" s="212"/>
      <c r="E12" s="212">
        <f t="shared" si="0"/>
        <v>0</v>
      </c>
      <c r="F12" s="210"/>
      <c r="G12" s="210"/>
      <c r="H12" s="210"/>
      <c r="I12" s="372"/>
      <c r="J12" s="372"/>
      <c r="K12" s="372"/>
    </row>
    <row r="13" spans="1:11" ht="15.75" x14ac:dyDescent="0.25">
      <c r="A13" s="213"/>
      <c r="B13" s="210"/>
      <c r="C13" s="210"/>
      <c r="D13" s="212"/>
      <c r="E13" s="212">
        <f t="shared" si="0"/>
        <v>0</v>
      </c>
      <c r="F13" s="210"/>
      <c r="G13" s="210"/>
      <c r="H13" s="210"/>
      <c r="I13" s="372"/>
      <c r="J13" s="372"/>
      <c r="K13" s="372"/>
    </row>
    <row r="14" spans="1:11" ht="15.75" x14ac:dyDescent="0.25">
      <c r="A14" s="213"/>
      <c r="B14" s="210"/>
      <c r="C14" s="210"/>
      <c r="D14" s="212"/>
      <c r="E14" s="212">
        <f t="shared" si="0"/>
        <v>0</v>
      </c>
      <c r="F14" s="210"/>
      <c r="G14" s="210"/>
      <c r="H14" s="210"/>
      <c r="I14" s="372"/>
      <c r="J14" s="372"/>
      <c r="K14" s="372"/>
    </row>
    <row r="15" spans="1:11" ht="16.5" customHeight="1" x14ac:dyDescent="0.25">
      <c r="A15" s="181"/>
      <c r="B15" s="372"/>
      <c r="D15" s="215" t="s">
        <v>130</v>
      </c>
      <c r="E15" s="281">
        <f>SUM(E8:E14)</f>
        <v>0</v>
      </c>
      <c r="F15" s="369"/>
      <c r="G15" s="369"/>
      <c r="H15" s="372"/>
      <c r="I15" s="372"/>
      <c r="J15" s="372"/>
    </row>
    <row r="16" spans="1:11" ht="15.75" x14ac:dyDescent="0.25">
      <c r="A16" s="372"/>
      <c r="B16" s="372"/>
      <c r="C16" s="372"/>
      <c r="D16" s="372"/>
      <c r="E16" s="372"/>
      <c r="F16" s="372"/>
      <c r="G16" s="372"/>
      <c r="H16" s="372"/>
      <c r="I16" s="372"/>
      <c r="J16" s="372"/>
    </row>
    <row r="17" spans="1:15" ht="15.75" x14ac:dyDescent="0.25">
      <c r="A17" s="372"/>
      <c r="B17" s="372"/>
      <c r="C17" s="372"/>
      <c r="D17" s="372"/>
      <c r="E17" s="372"/>
      <c r="F17" s="372"/>
      <c r="G17" s="372"/>
      <c r="H17" s="372"/>
      <c r="I17" s="372"/>
      <c r="J17" s="372"/>
    </row>
    <row r="18" spans="1:15" s="375" customFormat="1" ht="125.25" customHeight="1" x14ac:dyDescent="0.2">
      <c r="A18" s="322" t="s">
        <v>172</v>
      </c>
      <c r="B18" s="446" t="s">
        <v>290</v>
      </c>
      <c r="C18" s="470"/>
      <c r="D18" s="470"/>
      <c r="E18" s="470"/>
      <c r="F18" s="470"/>
      <c r="G18" s="470"/>
      <c r="H18" s="470"/>
      <c r="I18" s="470"/>
      <c r="J18" s="470"/>
      <c r="K18" s="470"/>
      <c r="L18" s="470"/>
      <c r="M18" s="470"/>
      <c r="N18" s="470"/>
    </row>
    <row r="19" spans="1:15" ht="15.75" x14ac:dyDescent="0.25">
      <c r="A19" s="372"/>
      <c r="B19" s="372"/>
      <c r="C19" s="372"/>
      <c r="D19" s="372"/>
      <c r="E19" s="372"/>
      <c r="F19" s="372"/>
      <c r="G19" s="372"/>
      <c r="H19" s="372"/>
      <c r="I19" s="372"/>
      <c r="J19" s="372"/>
    </row>
    <row r="20" spans="1:15" ht="30" customHeight="1" x14ac:dyDescent="0.2">
      <c r="A20" s="368" t="s">
        <v>82</v>
      </c>
      <c r="B20" s="417" t="s">
        <v>258</v>
      </c>
      <c r="C20" s="417"/>
      <c r="D20" s="417"/>
      <c r="E20" s="417"/>
      <c r="F20" s="417"/>
      <c r="G20" s="417"/>
      <c r="H20" s="417"/>
      <c r="I20" s="417"/>
      <c r="J20" s="417"/>
    </row>
    <row r="21" spans="1:15" x14ac:dyDescent="0.2">
      <c r="A21" s="368"/>
      <c r="B21" s="366"/>
      <c r="C21" s="366"/>
      <c r="D21" s="366"/>
      <c r="E21" s="366"/>
      <c r="F21" s="366"/>
      <c r="G21" s="366"/>
      <c r="H21" s="366"/>
      <c r="I21" s="366"/>
      <c r="J21" s="366"/>
    </row>
    <row r="22" spans="1:15" ht="15.75" x14ac:dyDescent="0.25">
      <c r="A22" s="368" t="s">
        <v>83</v>
      </c>
      <c r="B22" s="471" t="s">
        <v>259</v>
      </c>
      <c r="C22" s="471"/>
      <c r="D22" s="471"/>
      <c r="E22" s="471"/>
      <c r="F22" s="471"/>
      <c r="G22" s="471"/>
      <c r="H22" s="471"/>
      <c r="I22" s="471"/>
      <c r="J22" s="471"/>
      <c r="K22" s="372"/>
      <c r="L22" s="372"/>
      <c r="M22" s="372"/>
      <c r="N22" s="372"/>
      <c r="O22" s="372"/>
    </row>
    <row r="23" spans="1:15" x14ac:dyDescent="0.2">
      <c r="A23" s="368"/>
      <c r="B23" s="368"/>
      <c r="C23" s="368"/>
      <c r="D23" s="368"/>
      <c r="E23" s="368"/>
      <c r="F23" s="368"/>
      <c r="G23" s="368"/>
      <c r="H23" s="370"/>
      <c r="I23" s="368"/>
      <c r="J23" s="368"/>
    </row>
    <row r="24" spans="1:15" ht="25.5" customHeight="1" x14ac:dyDescent="0.2">
      <c r="A24" s="304" t="s">
        <v>84</v>
      </c>
      <c r="B24" s="448" t="s">
        <v>260</v>
      </c>
      <c r="C24" s="448"/>
      <c r="D24" s="448"/>
      <c r="E24" s="448"/>
      <c r="F24" s="448"/>
      <c r="G24" s="448"/>
      <c r="H24" s="448"/>
      <c r="I24" s="448"/>
      <c r="J24" s="448"/>
    </row>
    <row r="29" spans="1:15" ht="15.75" x14ac:dyDescent="0.2">
      <c r="A29" s="316"/>
    </row>
    <row r="30" spans="1:15" ht="15.75" x14ac:dyDescent="0.2">
      <c r="A30" s="316"/>
    </row>
    <row r="31" spans="1:15" ht="15.75" x14ac:dyDescent="0.2">
      <c r="A31" s="316"/>
    </row>
    <row r="32" spans="1:15" ht="15.75" x14ac:dyDescent="0.2">
      <c r="A32" s="316"/>
    </row>
    <row r="33" spans="1:1" ht="15.75" x14ac:dyDescent="0.2">
      <c r="A33" s="316"/>
    </row>
  </sheetData>
  <mergeCells count="4">
    <mergeCell ref="B18:N18"/>
    <mergeCell ref="B20:J20"/>
    <mergeCell ref="B22:J22"/>
    <mergeCell ref="B24:J24"/>
  </mergeCells>
  <dataValidations count="1">
    <dataValidation type="list" showInputMessage="1" showErrorMessage="1" sqref="G8:G14">
      <formula1>$I$8:$I$9</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26"/>
  <sheetViews>
    <sheetView workbookViewId="0">
      <selection activeCell="B20" sqref="B20"/>
    </sheetView>
  </sheetViews>
  <sheetFormatPr defaultColWidth="8.85546875" defaultRowHeight="12.75" x14ac:dyDescent="0.2"/>
  <cols>
    <col min="1" max="1" width="17.28515625" customWidth="1"/>
    <col min="2" max="2" width="42.42578125" customWidth="1"/>
    <col min="3" max="3" width="8.85546875" customWidth="1"/>
    <col min="4" max="4" width="10.85546875" customWidth="1"/>
    <col min="5" max="5" width="11" customWidth="1"/>
    <col min="6" max="6" width="12" customWidth="1"/>
    <col min="7" max="7" width="11.42578125" customWidth="1"/>
    <col min="8" max="8" width="38" bestFit="1" customWidth="1"/>
    <col min="9" max="9" width="17.5703125" customWidth="1"/>
    <col min="10" max="10" width="18.140625" customWidth="1"/>
    <col min="11" max="11" width="12.28515625" customWidth="1"/>
    <col min="13" max="13" width="19.42578125" customWidth="1"/>
    <col min="14" max="14" width="1.5703125" bestFit="1" customWidth="1"/>
    <col min="17" max="17" width="9.140625" bestFit="1" customWidth="1"/>
  </cols>
  <sheetData>
    <row r="1" spans="1:12" x14ac:dyDescent="0.2">
      <c r="A1" s="391" t="s">
        <v>271</v>
      </c>
      <c r="B1" s="392"/>
      <c r="C1" s="391"/>
      <c r="D1" s="391"/>
      <c r="E1" s="391"/>
      <c r="F1" s="391"/>
      <c r="G1" s="391"/>
      <c r="H1" s="391"/>
      <c r="I1" s="391"/>
      <c r="J1" s="391"/>
      <c r="K1" s="391"/>
    </row>
    <row r="2" spans="1:12" x14ac:dyDescent="0.2">
      <c r="A2" s="391" t="s">
        <v>270</v>
      </c>
      <c r="B2" s="392" t="str">
        <f>General!C2</f>
        <v>Advanced Technology International</v>
      </c>
      <c r="C2" s="391"/>
      <c r="D2" s="391"/>
      <c r="E2" s="391"/>
      <c r="F2" s="391"/>
      <c r="G2" s="391"/>
      <c r="H2" s="391"/>
      <c r="I2" s="391"/>
      <c r="J2" s="391"/>
      <c r="K2" s="391"/>
    </row>
    <row r="3" spans="1:12" x14ac:dyDescent="0.2">
      <c r="A3" s="391" t="s">
        <v>268</v>
      </c>
      <c r="B3" s="392">
        <f>General!C3</f>
        <v>0</v>
      </c>
      <c r="C3" s="391"/>
      <c r="D3" s="391"/>
      <c r="E3" s="391"/>
      <c r="F3" s="391"/>
      <c r="G3" s="391"/>
      <c r="H3" s="391"/>
      <c r="I3" s="391"/>
      <c r="J3" s="391"/>
      <c r="K3" s="391"/>
    </row>
    <row r="4" spans="1:12" x14ac:dyDescent="0.2">
      <c r="A4" s="391" t="s">
        <v>267</v>
      </c>
      <c r="B4" s="392">
        <f>General!C4</f>
        <v>0</v>
      </c>
      <c r="C4" s="391"/>
      <c r="D4" s="391"/>
      <c r="E4" s="391"/>
      <c r="F4" s="391"/>
      <c r="G4" s="391"/>
      <c r="H4" s="391"/>
      <c r="I4" s="391"/>
      <c r="J4" s="391"/>
      <c r="K4" s="391"/>
    </row>
    <row r="5" spans="1:12" ht="15.75" x14ac:dyDescent="0.25">
      <c r="A5" s="333" t="s">
        <v>194</v>
      </c>
      <c r="B5" s="113"/>
      <c r="C5" s="293"/>
      <c r="D5" s="113"/>
      <c r="E5" s="113"/>
      <c r="F5" s="113"/>
      <c r="G5" s="113"/>
      <c r="H5" s="113"/>
      <c r="I5" s="113"/>
      <c r="J5" s="113"/>
      <c r="K5" s="113"/>
    </row>
    <row r="6" spans="1:12" ht="18.75" x14ac:dyDescent="0.3">
      <c r="A6" s="104"/>
      <c r="B6" s="103"/>
      <c r="C6" s="103"/>
      <c r="D6" s="103"/>
      <c r="E6" s="103"/>
      <c r="F6" s="103"/>
      <c r="G6" s="103"/>
      <c r="H6" s="103"/>
      <c r="I6" s="103"/>
      <c r="J6" s="103"/>
      <c r="K6" s="103"/>
    </row>
    <row r="7" spans="1:12" ht="78.75" x14ac:dyDescent="0.2">
      <c r="A7" s="191" t="s">
        <v>33</v>
      </c>
      <c r="B7" s="191" t="s">
        <v>101</v>
      </c>
      <c r="C7" s="191" t="s">
        <v>34</v>
      </c>
      <c r="D7" s="191" t="s">
        <v>35</v>
      </c>
      <c r="E7" s="296" t="s">
        <v>166</v>
      </c>
      <c r="F7" s="191" t="s">
        <v>36</v>
      </c>
      <c r="G7" s="191" t="s">
        <v>37</v>
      </c>
      <c r="H7" s="296" t="s">
        <v>47</v>
      </c>
      <c r="I7" s="191" t="s">
        <v>195</v>
      </c>
      <c r="J7" s="191" t="s">
        <v>245</v>
      </c>
      <c r="K7" s="191" t="s">
        <v>91</v>
      </c>
    </row>
    <row r="8" spans="1:12" ht="15.75" x14ac:dyDescent="0.2">
      <c r="A8" s="183" t="s">
        <v>240</v>
      </c>
      <c r="B8" s="184"/>
      <c r="C8" s="184"/>
      <c r="D8" s="185"/>
      <c r="E8" s="297"/>
      <c r="F8" s="185"/>
      <c r="G8" s="186"/>
      <c r="H8" s="185"/>
      <c r="I8" s="185"/>
      <c r="J8" s="119"/>
      <c r="K8" s="119"/>
      <c r="L8" s="268"/>
    </row>
    <row r="9" spans="1:12" ht="15.75" x14ac:dyDescent="0.2">
      <c r="A9" s="184"/>
      <c r="B9" s="184"/>
      <c r="C9" s="184"/>
      <c r="D9" s="185"/>
      <c r="E9" s="297">
        <f t="shared" ref="E9:E16" si="0">C9*D9</f>
        <v>0</v>
      </c>
      <c r="F9" s="185"/>
      <c r="G9" s="186"/>
      <c r="H9" s="185">
        <f t="shared" ref="H9:H16" si="1">E9+F9+G9</f>
        <v>0</v>
      </c>
      <c r="I9" s="185"/>
      <c r="J9" s="119"/>
      <c r="K9" s="119"/>
      <c r="L9" s="268"/>
    </row>
    <row r="10" spans="1:12" ht="15.75" x14ac:dyDescent="0.2">
      <c r="A10" s="119"/>
      <c r="B10" s="184"/>
      <c r="C10" s="119"/>
      <c r="D10" s="119"/>
      <c r="E10" s="297">
        <f t="shared" si="0"/>
        <v>0</v>
      </c>
      <c r="F10" s="187"/>
      <c r="G10" s="187"/>
      <c r="H10" s="185">
        <f t="shared" si="1"/>
        <v>0</v>
      </c>
      <c r="I10" s="185"/>
      <c r="J10" s="119"/>
      <c r="K10" s="184"/>
    </row>
    <row r="11" spans="1:12" ht="15.75" x14ac:dyDescent="0.2">
      <c r="A11" s="119"/>
      <c r="B11" s="184"/>
      <c r="C11" s="119"/>
      <c r="D11" s="119"/>
      <c r="E11" s="297">
        <f t="shared" si="0"/>
        <v>0</v>
      </c>
      <c r="F11" s="187"/>
      <c r="G11" s="187"/>
      <c r="H11" s="185">
        <f t="shared" si="1"/>
        <v>0</v>
      </c>
      <c r="I11" s="185"/>
      <c r="J11" s="119"/>
      <c r="K11" s="184"/>
    </row>
    <row r="12" spans="1:12" ht="15.75" x14ac:dyDescent="0.2">
      <c r="A12" s="332" t="s">
        <v>241</v>
      </c>
      <c r="B12" s="184"/>
      <c r="C12" s="119"/>
      <c r="D12" s="119"/>
      <c r="E12" s="297"/>
      <c r="F12" s="187"/>
      <c r="G12" s="187"/>
      <c r="H12" s="185"/>
      <c r="I12" s="185"/>
      <c r="J12" s="119"/>
      <c r="K12" s="184"/>
    </row>
    <row r="13" spans="1:12" ht="15.75" x14ac:dyDescent="0.2">
      <c r="A13" s="184"/>
      <c r="B13" s="184"/>
      <c r="C13" s="184"/>
      <c r="D13" s="185"/>
      <c r="E13" s="297">
        <f t="shared" si="0"/>
        <v>0</v>
      </c>
      <c r="F13" s="185"/>
      <c r="G13" s="186"/>
      <c r="H13" s="185">
        <f t="shared" si="1"/>
        <v>0</v>
      </c>
      <c r="I13" s="185"/>
      <c r="J13" s="119"/>
      <c r="K13" s="119"/>
    </row>
    <row r="14" spans="1:12" ht="15.75" x14ac:dyDescent="0.2">
      <c r="A14" s="119"/>
      <c r="B14" s="184"/>
      <c r="C14" s="119"/>
      <c r="D14" s="119"/>
      <c r="E14" s="297">
        <f t="shared" si="0"/>
        <v>0</v>
      </c>
      <c r="F14" s="187"/>
      <c r="G14" s="187"/>
      <c r="H14" s="185">
        <f t="shared" si="1"/>
        <v>0</v>
      </c>
      <c r="I14" s="185"/>
      <c r="J14" s="119"/>
      <c r="K14" s="184"/>
    </row>
    <row r="15" spans="1:12" ht="15.75" x14ac:dyDescent="0.2">
      <c r="A15" s="119"/>
      <c r="B15" s="184"/>
      <c r="C15" s="189"/>
      <c r="D15" s="119"/>
      <c r="E15" s="297">
        <f t="shared" si="0"/>
        <v>0</v>
      </c>
      <c r="F15" s="187"/>
      <c r="G15" s="187"/>
      <c r="H15" s="185">
        <f t="shared" si="1"/>
        <v>0</v>
      </c>
      <c r="I15" s="185"/>
      <c r="J15" s="119"/>
      <c r="K15" s="184"/>
    </row>
    <row r="16" spans="1:12" ht="15.75" x14ac:dyDescent="0.2">
      <c r="A16" s="184"/>
      <c r="B16" s="184"/>
      <c r="C16" s="184"/>
      <c r="D16" s="184"/>
      <c r="E16" s="297">
        <f t="shared" si="0"/>
        <v>0</v>
      </c>
      <c r="F16" s="184"/>
      <c r="G16" s="184"/>
      <c r="H16" s="185">
        <f t="shared" si="1"/>
        <v>0</v>
      </c>
      <c r="I16" s="185"/>
      <c r="J16" s="119"/>
      <c r="K16" s="184"/>
    </row>
    <row r="17" spans="1:11" ht="16.5" customHeight="1" x14ac:dyDescent="0.2">
      <c r="A17" s="472"/>
      <c r="B17" s="472"/>
      <c r="C17" s="472"/>
      <c r="D17" s="181"/>
      <c r="E17" s="181"/>
      <c r="G17" s="190" t="s">
        <v>130</v>
      </c>
      <c r="H17" s="298">
        <f>SUM(H8:H16)</f>
        <v>0</v>
      </c>
      <c r="I17" s="182"/>
      <c r="J17" s="182"/>
      <c r="K17" s="136"/>
    </row>
    <row r="18" spans="1:11" x14ac:dyDescent="0.2">
      <c r="D18" s="134"/>
      <c r="E18" s="134"/>
      <c r="F18" s="134"/>
      <c r="G18" s="134"/>
    </row>
    <row r="19" spans="1:11" x14ac:dyDescent="0.2">
      <c r="A19" s="322" t="s">
        <v>172</v>
      </c>
      <c r="B19" s="470" t="s">
        <v>291</v>
      </c>
      <c r="C19" s="470"/>
      <c r="D19" s="470"/>
      <c r="E19" s="470"/>
      <c r="F19" s="470"/>
      <c r="G19" s="470"/>
      <c r="H19" s="470"/>
      <c r="I19" s="470"/>
      <c r="J19" s="470"/>
      <c r="K19" s="470"/>
    </row>
    <row r="20" spans="1:11" ht="15.75" x14ac:dyDescent="0.2">
      <c r="B20" s="319"/>
    </row>
    <row r="21" spans="1:11" x14ac:dyDescent="0.2">
      <c r="A21" s="49" t="s">
        <v>82</v>
      </c>
      <c r="B21" s="471" t="s">
        <v>261</v>
      </c>
      <c r="C21" s="471"/>
      <c r="D21" s="471"/>
      <c r="E21" s="471"/>
      <c r="F21" s="471"/>
      <c r="G21" s="471"/>
      <c r="H21" s="471"/>
      <c r="I21" s="471"/>
      <c r="J21" s="471"/>
      <c r="K21" s="471"/>
    </row>
    <row r="22" spans="1:11" x14ac:dyDescent="0.2">
      <c r="A22" s="276"/>
      <c r="B22" s="276"/>
      <c r="C22" s="276"/>
      <c r="D22" s="276"/>
      <c r="E22" s="276"/>
      <c r="F22" s="276"/>
      <c r="G22" s="276"/>
      <c r="H22" s="276"/>
      <c r="I22" s="276"/>
      <c r="J22" s="276"/>
      <c r="K22" s="276"/>
    </row>
    <row r="23" spans="1:11" x14ac:dyDescent="0.2">
      <c r="A23" s="49" t="s">
        <v>38</v>
      </c>
      <c r="B23" s="471" t="s">
        <v>242</v>
      </c>
      <c r="C23" s="471"/>
      <c r="D23" s="471"/>
      <c r="E23" s="471"/>
      <c r="F23" s="471"/>
      <c r="G23" s="471"/>
      <c r="H23" s="471"/>
      <c r="I23" s="471"/>
      <c r="J23" s="471"/>
      <c r="K23" s="471"/>
    </row>
    <row r="26" spans="1:11" x14ac:dyDescent="0.2">
      <c r="B26" s="276"/>
    </row>
  </sheetData>
  <mergeCells count="4">
    <mergeCell ref="A17:C17"/>
    <mergeCell ref="B21:K21"/>
    <mergeCell ref="B23:K23"/>
    <mergeCell ref="B19:K19"/>
  </mergeCells>
  <phoneticPr fontId="2" type="noConversion"/>
  <dataValidations count="1">
    <dataValidation type="list" showInputMessage="1" showErrorMessage="1" sqref="J8:J16">
      <formula1>$L$8:$L$9</formula1>
    </dataValidation>
  </dataValidations>
  <pageMargins left="0.75" right="0.75" top="1" bottom="1" header="0.5" footer="0.5"/>
  <pageSetup scale="7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27"/>
  <sheetViews>
    <sheetView workbookViewId="0">
      <selection activeCell="N12" sqref="N12"/>
    </sheetView>
  </sheetViews>
  <sheetFormatPr defaultColWidth="8.85546875" defaultRowHeight="12.75" x14ac:dyDescent="0.2"/>
  <cols>
    <col min="1" max="1" width="17.28515625" customWidth="1"/>
    <col min="2" max="2" width="42.42578125" customWidth="1"/>
    <col min="3" max="3" width="8.85546875" customWidth="1"/>
    <col min="4" max="4" width="10.85546875" customWidth="1"/>
    <col min="5" max="5" width="11" customWidth="1"/>
    <col min="6" max="6" width="12" customWidth="1"/>
    <col min="7" max="7" width="11.42578125" customWidth="1"/>
    <col min="8" max="8" width="38" bestFit="1" customWidth="1"/>
    <col min="9" max="9" width="17.5703125" customWidth="1"/>
    <col min="11" max="11" width="8.85546875" customWidth="1"/>
  </cols>
  <sheetData>
    <row r="1" spans="1:15" x14ac:dyDescent="0.2">
      <c r="A1" s="391" t="s">
        <v>271</v>
      </c>
      <c r="B1" s="392"/>
      <c r="C1" s="391"/>
      <c r="D1" s="391"/>
      <c r="E1" s="391"/>
      <c r="F1" s="391"/>
      <c r="G1" s="391"/>
      <c r="H1" s="391"/>
      <c r="I1" s="391"/>
      <c r="J1" s="391"/>
    </row>
    <row r="2" spans="1:15" x14ac:dyDescent="0.2">
      <c r="A2" s="391" t="s">
        <v>270</v>
      </c>
      <c r="B2" s="392" t="str">
        <f>General!C2</f>
        <v>Advanced Technology International</v>
      </c>
      <c r="C2" s="391"/>
      <c r="D2" s="391"/>
      <c r="E2" s="391"/>
      <c r="F2" s="391"/>
      <c r="G2" s="391"/>
      <c r="H2" s="391"/>
      <c r="I2" s="391"/>
      <c r="J2" s="391"/>
    </row>
    <row r="3" spans="1:15" x14ac:dyDescent="0.2">
      <c r="A3" s="391" t="s">
        <v>268</v>
      </c>
      <c r="B3" s="392">
        <f>General!C3</f>
        <v>0</v>
      </c>
      <c r="C3" s="391"/>
      <c r="D3" s="391"/>
      <c r="E3" s="391"/>
      <c r="F3" s="391"/>
      <c r="G3" s="391"/>
      <c r="H3" s="391"/>
      <c r="I3" s="391"/>
      <c r="J3" s="391"/>
    </row>
    <row r="4" spans="1:15" x14ac:dyDescent="0.2">
      <c r="A4" s="391" t="s">
        <v>267</v>
      </c>
      <c r="B4" s="392">
        <f>General!C4</f>
        <v>0</v>
      </c>
      <c r="C4" s="391"/>
      <c r="D4" s="391"/>
      <c r="E4" s="391"/>
      <c r="F4" s="391"/>
      <c r="G4" s="391"/>
      <c r="H4" s="391"/>
      <c r="I4" s="391"/>
      <c r="J4" s="391"/>
    </row>
    <row r="5" spans="1:15" ht="15.75" x14ac:dyDescent="0.25">
      <c r="A5" s="192" t="s">
        <v>186</v>
      </c>
      <c r="B5" s="193"/>
      <c r="C5" s="193"/>
      <c r="D5" s="294"/>
      <c r="E5" s="193"/>
      <c r="F5" s="193"/>
      <c r="G5" s="193"/>
      <c r="H5" s="193"/>
      <c r="I5" s="193"/>
      <c r="J5" s="193"/>
      <c r="K5" s="372"/>
      <c r="L5" s="102"/>
      <c r="M5" s="102"/>
      <c r="N5" s="102"/>
      <c r="O5" s="102"/>
    </row>
    <row r="6" spans="1:15" ht="15.75" x14ac:dyDescent="0.25">
      <c r="A6" s="474"/>
      <c r="B6" s="474"/>
      <c r="C6" s="474"/>
      <c r="D6" s="474"/>
      <c r="E6" s="474"/>
      <c r="F6" s="474"/>
      <c r="G6" s="474"/>
      <c r="H6" s="474"/>
      <c r="I6" s="114"/>
      <c r="J6" s="114"/>
      <c r="K6" s="102"/>
      <c r="L6" s="102"/>
      <c r="M6" s="102"/>
      <c r="N6" s="102"/>
      <c r="O6" s="102"/>
    </row>
    <row r="7" spans="1:15" ht="94.5" x14ac:dyDescent="0.25">
      <c r="A7" s="195" t="s">
        <v>196</v>
      </c>
      <c r="B7" s="194" t="s">
        <v>9</v>
      </c>
      <c r="C7" s="194" t="s">
        <v>7</v>
      </c>
      <c r="D7" s="194" t="s">
        <v>10</v>
      </c>
      <c r="E7" s="194" t="s">
        <v>11</v>
      </c>
      <c r="F7" s="195" t="s">
        <v>118</v>
      </c>
      <c r="G7" s="195" t="s">
        <v>39</v>
      </c>
      <c r="H7" s="196" t="s">
        <v>88</v>
      </c>
      <c r="I7" s="191" t="s">
        <v>184</v>
      </c>
      <c r="J7" s="191" t="s">
        <v>91</v>
      </c>
      <c r="L7" s="102"/>
      <c r="M7" s="102"/>
      <c r="N7" s="102"/>
      <c r="O7" s="102"/>
    </row>
    <row r="8" spans="1:15" ht="15.75" x14ac:dyDescent="0.25">
      <c r="A8" s="88" t="s">
        <v>240</v>
      </c>
      <c r="B8" s="90"/>
      <c r="C8" s="91"/>
      <c r="D8" s="92"/>
      <c r="E8" s="93"/>
      <c r="F8" s="93"/>
      <c r="G8" s="89"/>
      <c r="H8" s="116"/>
      <c r="I8" s="119"/>
      <c r="J8" s="119"/>
      <c r="K8" s="268"/>
      <c r="L8" s="102"/>
      <c r="M8" s="102"/>
      <c r="N8" s="102"/>
      <c r="O8" s="102"/>
    </row>
    <row r="9" spans="1:15" ht="15.75" x14ac:dyDescent="0.25">
      <c r="A9" s="89">
        <v>1</v>
      </c>
      <c r="B9" s="90"/>
      <c r="C9" s="91"/>
      <c r="D9" s="92"/>
      <c r="E9" s="93">
        <f t="shared" ref="E9:E16" si="0">C9*D9</f>
        <v>0</v>
      </c>
      <c r="F9" s="93"/>
      <c r="G9" s="89"/>
      <c r="H9" s="117"/>
      <c r="I9" s="119"/>
      <c r="J9" s="119"/>
      <c r="K9" s="268"/>
      <c r="L9" s="102"/>
      <c r="M9" s="102"/>
      <c r="N9" s="102"/>
      <c r="O9" s="102"/>
    </row>
    <row r="10" spans="1:15" ht="15.75" x14ac:dyDescent="0.25">
      <c r="A10" s="89">
        <v>2</v>
      </c>
      <c r="B10" s="90"/>
      <c r="C10" s="91"/>
      <c r="D10" s="92"/>
      <c r="E10" s="93">
        <f t="shared" si="0"/>
        <v>0</v>
      </c>
      <c r="F10" s="93"/>
      <c r="G10" s="89"/>
      <c r="H10" s="116"/>
      <c r="I10" s="119"/>
      <c r="J10" s="119"/>
      <c r="L10" s="102"/>
      <c r="M10" s="102"/>
      <c r="N10" s="102"/>
      <c r="O10" s="102"/>
    </row>
    <row r="11" spans="1:15" ht="15.75" x14ac:dyDescent="0.25">
      <c r="A11" s="89">
        <v>3</v>
      </c>
      <c r="B11" s="90"/>
      <c r="C11" s="91"/>
      <c r="D11" s="92"/>
      <c r="E11" s="93">
        <f t="shared" si="0"/>
        <v>0</v>
      </c>
      <c r="F11" s="93"/>
      <c r="G11" s="89"/>
      <c r="H11" s="116"/>
      <c r="I11" s="119"/>
      <c r="J11" s="119"/>
      <c r="L11" s="102"/>
      <c r="M11" s="102"/>
      <c r="N11" s="102"/>
      <c r="O11" s="102"/>
    </row>
    <row r="12" spans="1:15" ht="15.75" x14ac:dyDescent="0.25">
      <c r="A12" s="88" t="s">
        <v>241</v>
      </c>
      <c r="B12" s="90"/>
      <c r="C12" s="91"/>
      <c r="D12" s="92"/>
      <c r="E12" s="93"/>
      <c r="F12" s="93"/>
      <c r="G12" s="89"/>
      <c r="H12" s="116"/>
      <c r="I12" s="119"/>
      <c r="J12" s="119"/>
      <c r="L12" s="102"/>
      <c r="M12" s="102"/>
      <c r="N12" s="102"/>
      <c r="O12" s="102"/>
    </row>
    <row r="13" spans="1:15" ht="15.75" x14ac:dyDescent="0.25">
      <c r="A13" s="89">
        <v>4</v>
      </c>
      <c r="B13" s="90"/>
      <c r="C13" s="91"/>
      <c r="D13" s="92"/>
      <c r="E13" s="93">
        <f t="shared" si="0"/>
        <v>0</v>
      </c>
      <c r="F13" s="93"/>
      <c r="G13" s="89"/>
      <c r="H13" s="116"/>
      <c r="I13" s="119"/>
      <c r="J13" s="119"/>
      <c r="L13" s="102"/>
      <c r="M13" s="102"/>
      <c r="N13" s="102"/>
      <c r="O13" s="102"/>
    </row>
    <row r="14" spans="1:15" ht="15.75" x14ac:dyDescent="0.25">
      <c r="A14" s="89">
        <v>5</v>
      </c>
      <c r="B14" s="90"/>
      <c r="C14" s="91"/>
      <c r="D14" s="92"/>
      <c r="E14" s="93">
        <f t="shared" si="0"/>
        <v>0</v>
      </c>
      <c r="F14" s="93"/>
      <c r="G14" s="89"/>
      <c r="H14" s="116"/>
      <c r="I14" s="119"/>
      <c r="J14" s="119"/>
      <c r="L14" s="102"/>
      <c r="M14" s="102"/>
      <c r="N14" s="102"/>
      <c r="O14" s="102"/>
    </row>
    <row r="15" spans="1:15" ht="15.75" x14ac:dyDescent="0.25">
      <c r="A15" s="89">
        <v>6</v>
      </c>
      <c r="B15" s="90"/>
      <c r="C15" s="91"/>
      <c r="D15" s="92"/>
      <c r="E15" s="93">
        <f t="shared" si="0"/>
        <v>0</v>
      </c>
      <c r="F15" s="93"/>
      <c r="G15" s="89"/>
      <c r="H15" s="116"/>
      <c r="I15" s="119"/>
      <c r="J15" s="119"/>
      <c r="L15" s="102"/>
      <c r="M15" s="102"/>
      <c r="N15" s="102"/>
      <c r="O15" s="102"/>
    </row>
    <row r="16" spans="1:15" ht="15.75" x14ac:dyDescent="0.25">
      <c r="A16" s="89">
        <v>7</v>
      </c>
      <c r="B16" s="90"/>
      <c r="C16" s="94"/>
      <c r="D16" s="92"/>
      <c r="E16" s="93">
        <f t="shared" si="0"/>
        <v>0</v>
      </c>
      <c r="F16" s="95"/>
      <c r="G16" s="96"/>
      <c r="H16" s="97"/>
      <c r="I16" s="119"/>
      <c r="J16" s="135"/>
      <c r="L16" s="102"/>
      <c r="M16" s="102"/>
      <c r="N16" s="102"/>
      <c r="O16" s="102"/>
    </row>
    <row r="17" spans="1:15" ht="15.75" x14ac:dyDescent="0.25">
      <c r="A17" s="98"/>
      <c r="B17" s="99"/>
      <c r="C17" s="100"/>
      <c r="D17" s="101" t="s">
        <v>131</v>
      </c>
      <c r="E17" s="299">
        <f>SUM(E8:E16)</f>
        <v>0</v>
      </c>
      <c r="F17" s="171"/>
      <c r="G17" s="108"/>
      <c r="H17" s="102"/>
      <c r="I17" s="102"/>
      <c r="J17" s="102"/>
      <c r="K17" s="102"/>
      <c r="L17" s="102"/>
      <c r="M17" s="102"/>
      <c r="N17" s="102"/>
      <c r="O17" s="102"/>
    </row>
    <row r="18" spans="1:15" ht="15.75" x14ac:dyDescent="0.25">
      <c r="A18" s="278"/>
      <c r="B18" s="102"/>
      <c r="C18" s="102"/>
      <c r="D18" s="102"/>
      <c r="E18" s="107"/>
      <c r="F18" s="165"/>
      <c r="G18" s="165"/>
      <c r="H18" s="102"/>
      <c r="I18" s="102"/>
      <c r="J18" s="102"/>
      <c r="K18" s="102"/>
      <c r="L18" s="102"/>
      <c r="M18" s="102"/>
      <c r="N18" s="102"/>
      <c r="O18" s="102"/>
    </row>
    <row r="19" spans="1:15" ht="15.75" customHeight="1" x14ac:dyDescent="0.25">
      <c r="A19" s="304"/>
      <c r="B19" s="310"/>
      <c r="C19" s="310"/>
      <c r="D19" s="310"/>
      <c r="E19" s="310"/>
      <c r="F19" s="310"/>
      <c r="G19" s="310"/>
      <c r="H19" s="310"/>
      <c r="I19" s="310"/>
      <c r="J19" s="310"/>
      <c r="K19" s="311"/>
      <c r="L19" s="317"/>
      <c r="M19" s="311"/>
      <c r="N19" s="311"/>
      <c r="O19" s="311"/>
    </row>
    <row r="20" spans="1:15" ht="180" customHeight="1" x14ac:dyDescent="0.25">
      <c r="A20" s="304" t="s">
        <v>172</v>
      </c>
      <c r="B20" s="446" t="s">
        <v>288</v>
      </c>
      <c r="C20" s="475"/>
      <c r="D20" s="475"/>
      <c r="E20" s="475"/>
      <c r="F20" s="475"/>
      <c r="G20" s="475"/>
      <c r="H20" s="475"/>
      <c r="I20" s="475"/>
      <c r="J20" s="475"/>
      <c r="K20" s="311"/>
      <c r="L20" s="316"/>
      <c r="M20" s="311"/>
      <c r="N20" s="311"/>
      <c r="O20" s="311"/>
    </row>
    <row r="21" spans="1:15" ht="15.75" x14ac:dyDescent="0.25">
      <c r="A21" s="278"/>
      <c r="B21" s="102"/>
      <c r="C21" s="102"/>
      <c r="D21" s="102"/>
      <c r="E21" s="102"/>
      <c r="F21" s="102"/>
      <c r="G21" s="102"/>
      <c r="H21" s="102"/>
      <c r="I21" s="102"/>
      <c r="J21" s="102"/>
      <c r="K21" s="102"/>
      <c r="L21" s="102"/>
      <c r="M21" s="102"/>
      <c r="N21" s="102"/>
      <c r="O21" s="102"/>
    </row>
    <row r="22" spans="1:15" ht="40.5" customHeight="1" x14ac:dyDescent="0.25">
      <c r="A22" s="304" t="s">
        <v>82</v>
      </c>
      <c r="B22" s="476" t="s">
        <v>185</v>
      </c>
      <c r="C22" s="476"/>
      <c r="D22" s="476"/>
      <c r="E22" s="476"/>
      <c r="F22" s="476"/>
      <c r="G22" s="476"/>
      <c r="H22" s="476"/>
      <c r="I22" s="476"/>
      <c r="J22" s="476"/>
      <c r="K22" s="102"/>
      <c r="L22" s="102"/>
      <c r="M22" s="102"/>
      <c r="N22" s="102"/>
      <c r="O22" s="102"/>
    </row>
    <row r="23" spans="1:15" ht="15.75" x14ac:dyDescent="0.25">
      <c r="A23" s="49"/>
      <c r="B23" s="49"/>
      <c r="C23" s="49"/>
      <c r="D23" s="49"/>
      <c r="E23" s="49"/>
      <c r="F23" s="49"/>
      <c r="G23" s="49"/>
      <c r="H23" s="49"/>
      <c r="I23" s="49"/>
      <c r="J23" s="49"/>
      <c r="K23" s="102"/>
      <c r="L23" s="102"/>
      <c r="M23" s="102"/>
      <c r="N23" s="102"/>
      <c r="O23" s="102"/>
    </row>
    <row r="24" spans="1:15" ht="15.75" x14ac:dyDescent="0.25">
      <c r="A24" s="49" t="s">
        <v>83</v>
      </c>
      <c r="B24" s="471" t="s">
        <v>243</v>
      </c>
      <c r="C24" s="471"/>
      <c r="D24" s="471"/>
      <c r="E24" s="471"/>
      <c r="F24" s="471"/>
      <c r="G24" s="471"/>
      <c r="H24" s="471"/>
      <c r="I24" s="471"/>
      <c r="J24" s="471"/>
      <c r="K24" s="102"/>
      <c r="L24" s="102"/>
      <c r="M24" s="102"/>
      <c r="N24" s="102"/>
      <c r="O24" s="102"/>
    </row>
    <row r="25" spans="1:15" ht="15.75" x14ac:dyDescent="0.25">
      <c r="A25" s="49"/>
      <c r="B25" s="49"/>
      <c r="C25" s="49"/>
      <c r="D25" s="49"/>
      <c r="E25" s="49"/>
      <c r="F25" s="49"/>
      <c r="G25" s="49"/>
      <c r="H25" s="49"/>
      <c r="I25" s="49"/>
      <c r="J25" s="49"/>
      <c r="K25" s="102"/>
      <c r="L25" s="102"/>
      <c r="M25" s="102"/>
      <c r="N25" s="102"/>
      <c r="O25" s="102"/>
    </row>
    <row r="26" spans="1:15" ht="28.5" customHeight="1" x14ac:dyDescent="0.2">
      <c r="A26" s="304" t="s">
        <v>84</v>
      </c>
      <c r="B26" s="448" t="s">
        <v>256</v>
      </c>
      <c r="C26" s="448"/>
      <c r="D26" s="448"/>
      <c r="E26" s="448"/>
      <c r="F26" s="448"/>
      <c r="G26" s="448"/>
      <c r="H26" s="448"/>
      <c r="I26" s="448"/>
      <c r="J26" s="448"/>
    </row>
    <row r="27" spans="1:15" x14ac:dyDescent="0.2">
      <c r="B27" s="268"/>
    </row>
  </sheetData>
  <mergeCells count="5">
    <mergeCell ref="A6:H6"/>
    <mergeCell ref="B26:J26"/>
    <mergeCell ref="B22:J22"/>
    <mergeCell ref="B24:J24"/>
    <mergeCell ref="B20:J20"/>
  </mergeCells>
  <phoneticPr fontId="2" type="noConversion"/>
  <dataValidations disablePrompts="1" count="1">
    <dataValidation type="list" showInputMessage="1" showErrorMessage="1" sqref="I8:I16">
      <formula1>$K$8:$K$9</formula1>
    </dataValidation>
  </dataValidations>
  <pageMargins left="0.75" right="0.75" top="1" bottom="1" header="0.5" footer="0.5"/>
  <pageSetup scale="7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85"/>
  <sheetViews>
    <sheetView zoomScaleNormal="100" workbookViewId="0">
      <selection activeCell="B14" sqref="B14"/>
    </sheetView>
  </sheetViews>
  <sheetFormatPr defaultColWidth="8.85546875" defaultRowHeight="12.75" x14ac:dyDescent="0.2"/>
  <cols>
    <col min="1" max="1" width="15.42578125" customWidth="1"/>
    <col min="2" max="2" width="42.42578125" customWidth="1"/>
    <col min="3" max="3" width="30.140625" hidden="1" customWidth="1"/>
    <col min="4" max="4" width="11.5703125" customWidth="1"/>
    <col min="5" max="5" width="14.42578125" bestFit="1" customWidth="1"/>
    <col min="6" max="18" width="12.5703125" customWidth="1"/>
    <col min="19" max="19" width="11.5703125" customWidth="1"/>
    <col min="20" max="20" width="14.42578125" bestFit="1" customWidth="1"/>
    <col min="21" max="22" width="12.5703125" customWidth="1"/>
    <col min="23" max="23" width="13.5703125" customWidth="1"/>
  </cols>
  <sheetData>
    <row r="1" spans="1:23" x14ac:dyDescent="0.2">
      <c r="A1" s="37" t="s">
        <v>159</v>
      </c>
      <c r="B1" s="12"/>
      <c r="C1" s="12"/>
      <c r="D1" s="12"/>
      <c r="E1" s="12"/>
      <c r="F1" s="12"/>
      <c r="G1" s="12"/>
      <c r="H1" s="12"/>
      <c r="I1" s="12"/>
      <c r="J1" s="12"/>
      <c r="K1" s="12"/>
      <c r="L1" s="12"/>
      <c r="M1" s="12"/>
      <c r="N1" s="12"/>
      <c r="O1" s="12"/>
      <c r="P1" s="12"/>
      <c r="Q1" s="12"/>
      <c r="R1" s="12"/>
      <c r="S1" s="12"/>
      <c r="T1" s="12"/>
      <c r="U1" s="12"/>
      <c r="V1" s="12"/>
      <c r="W1" s="13"/>
    </row>
    <row r="2" spans="1:23" x14ac:dyDescent="0.2">
      <c r="A2" s="217" t="s">
        <v>151</v>
      </c>
      <c r="B2" s="284" t="str">
        <f>General!C2</f>
        <v>Advanced Technology International</v>
      </c>
      <c r="C2" s="218"/>
      <c r="D2" s="219"/>
      <c r="E2" s="219"/>
      <c r="F2" s="219"/>
      <c r="G2" s="219"/>
      <c r="H2" s="219"/>
      <c r="I2" s="219"/>
      <c r="J2" s="219"/>
      <c r="K2" s="219"/>
      <c r="L2" s="219"/>
      <c r="M2" s="219"/>
      <c r="N2" s="219"/>
      <c r="O2" s="219"/>
      <c r="P2" s="219"/>
      <c r="Q2" s="219"/>
      <c r="R2" s="219"/>
      <c r="S2" s="219"/>
      <c r="T2" s="219"/>
      <c r="U2" s="219"/>
      <c r="V2" s="219"/>
      <c r="W2" s="220"/>
    </row>
    <row r="3" spans="1:23" x14ac:dyDescent="0.2">
      <c r="A3" s="217" t="s">
        <v>150</v>
      </c>
      <c r="B3" s="284">
        <f>General!C3</f>
        <v>0</v>
      </c>
      <c r="C3" s="218"/>
      <c r="D3" s="219"/>
      <c r="E3" s="219"/>
      <c r="F3" s="219"/>
      <c r="G3" s="219"/>
      <c r="H3" s="219"/>
      <c r="I3" s="219"/>
      <c r="J3" s="219"/>
      <c r="K3" s="219"/>
      <c r="L3" s="219"/>
      <c r="M3" s="219"/>
      <c r="N3" s="219"/>
      <c r="O3" s="219"/>
      <c r="P3" s="219"/>
      <c r="Q3" s="219"/>
      <c r="R3" s="219"/>
      <c r="S3" s="219"/>
      <c r="T3" s="219"/>
      <c r="U3" s="219"/>
      <c r="V3" s="219"/>
      <c r="W3" s="220"/>
    </row>
    <row r="4" spans="1:23" ht="13.5" thickBot="1" x14ac:dyDescent="0.25">
      <c r="A4" s="38"/>
      <c r="B4" s="1"/>
      <c r="C4" s="1"/>
      <c r="D4" s="22"/>
      <c r="E4" s="58" t="s">
        <v>192</v>
      </c>
      <c r="F4" s="22"/>
      <c r="G4" s="22"/>
      <c r="H4" s="58" t="s">
        <v>192</v>
      </c>
      <c r="I4" s="22"/>
      <c r="J4" s="22"/>
      <c r="K4" s="58" t="s">
        <v>192</v>
      </c>
      <c r="L4" s="22"/>
      <c r="M4" s="58"/>
      <c r="N4" s="58" t="s">
        <v>192</v>
      </c>
      <c r="O4" s="22"/>
      <c r="P4" s="22"/>
      <c r="Q4" s="58" t="s">
        <v>192</v>
      </c>
      <c r="R4" s="22"/>
      <c r="S4" s="22"/>
      <c r="T4" s="58" t="s">
        <v>192</v>
      </c>
      <c r="U4" s="42"/>
      <c r="V4" s="74"/>
      <c r="W4" s="39"/>
    </row>
    <row r="5" spans="1:23" x14ac:dyDescent="0.2">
      <c r="B5" s="2"/>
      <c r="C5" s="10"/>
      <c r="D5" s="23"/>
      <c r="E5" s="24" t="s">
        <v>134</v>
      </c>
      <c r="F5" s="25"/>
      <c r="G5" s="23"/>
      <c r="H5" s="24" t="s">
        <v>136</v>
      </c>
      <c r="I5" s="25"/>
      <c r="J5" s="23"/>
      <c r="K5" s="24" t="s">
        <v>135</v>
      </c>
      <c r="L5" s="25"/>
      <c r="M5" s="23"/>
      <c r="N5" s="24" t="s">
        <v>137</v>
      </c>
      <c r="O5" s="25"/>
      <c r="P5" s="23"/>
      <c r="Q5" s="24" t="s">
        <v>138</v>
      </c>
      <c r="R5" s="25"/>
      <c r="S5" s="23"/>
      <c r="T5" s="24" t="s">
        <v>115</v>
      </c>
      <c r="U5" s="71"/>
      <c r="V5" s="415" t="s">
        <v>47</v>
      </c>
      <c r="W5" s="416"/>
    </row>
    <row r="6" spans="1:23" x14ac:dyDescent="0.2">
      <c r="A6" s="33" t="s">
        <v>180</v>
      </c>
      <c r="B6" s="2"/>
      <c r="C6" s="10"/>
      <c r="D6" s="30"/>
      <c r="E6" s="31" t="s">
        <v>75</v>
      </c>
      <c r="F6" s="32"/>
      <c r="G6" s="30"/>
      <c r="H6" s="31" t="s">
        <v>75</v>
      </c>
      <c r="I6" s="32"/>
      <c r="J6" s="30"/>
      <c r="K6" s="31" t="s">
        <v>75</v>
      </c>
      <c r="L6" s="32"/>
      <c r="M6" s="30"/>
      <c r="N6" s="31" t="s">
        <v>75</v>
      </c>
      <c r="O6" s="32"/>
      <c r="P6" s="30"/>
      <c r="Q6" s="31" t="s">
        <v>75</v>
      </c>
      <c r="R6" s="32"/>
      <c r="S6" s="30"/>
      <c r="T6" s="31" t="s">
        <v>75</v>
      </c>
      <c r="U6" s="36"/>
      <c r="V6" s="53" t="s">
        <v>179</v>
      </c>
      <c r="W6" s="82" t="s">
        <v>74</v>
      </c>
    </row>
    <row r="7" spans="1:23" x14ac:dyDescent="0.2">
      <c r="A7" s="14"/>
      <c r="B7" s="69" t="s">
        <v>191</v>
      </c>
      <c r="C7" s="46" t="s">
        <v>54</v>
      </c>
      <c r="D7" s="47" t="s">
        <v>58</v>
      </c>
      <c r="E7" s="3" t="s">
        <v>59</v>
      </c>
      <c r="F7" s="48" t="s">
        <v>60</v>
      </c>
      <c r="G7" s="47" t="s">
        <v>58</v>
      </c>
      <c r="H7" s="3" t="s">
        <v>59</v>
      </c>
      <c r="I7" s="48" t="s">
        <v>60</v>
      </c>
      <c r="J7" s="47" t="s">
        <v>58</v>
      </c>
      <c r="K7" s="3" t="s">
        <v>59</v>
      </c>
      <c r="L7" s="48" t="s">
        <v>60</v>
      </c>
      <c r="M7" s="47" t="s">
        <v>58</v>
      </c>
      <c r="N7" s="3" t="s">
        <v>59</v>
      </c>
      <c r="O7" s="48" t="s">
        <v>60</v>
      </c>
      <c r="P7" s="47" t="s">
        <v>58</v>
      </c>
      <c r="Q7" s="3" t="s">
        <v>59</v>
      </c>
      <c r="R7" s="48" t="s">
        <v>60</v>
      </c>
      <c r="S7" s="47" t="s">
        <v>58</v>
      </c>
      <c r="T7" s="3" t="s">
        <v>59</v>
      </c>
      <c r="U7" s="46" t="s">
        <v>60</v>
      </c>
      <c r="V7" s="47" t="s">
        <v>58</v>
      </c>
      <c r="W7" s="48" t="s">
        <v>60</v>
      </c>
    </row>
    <row r="8" spans="1:23" x14ac:dyDescent="0.2">
      <c r="A8" s="14"/>
      <c r="B8" s="70"/>
      <c r="C8" s="10"/>
      <c r="D8" s="16">
        <f>Base!V8</f>
        <v>0</v>
      </c>
      <c r="E8" s="5"/>
      <c r="F8" s="17">
        <f>Base!W8</f>
        <v>0</v>
      </c>
      <c r="G8" s="16">
        <f>'O-I'!V8</f>
        <v>0</v>
      </c>
      <c r="H8" s="5"/>
      <c r="I8" s="17">
        <f>'O-I'!W8</f>
        <v>0</v>
      </c>
      <c r="J8" s="16">
        <f>'O-II'!V8</f>
        <v>0</v>
      </c>
      <c r="K8" s="5"/>
      <c r="L8" s="17">
        <f>'O-II'!W8</f>
        <v>0</v>
      </c>
      <c r="M8" s="16">
        <f>'O-III'!V8</f>
        <v>0</v>
      </c>
      <c r="N8" s="5"/>
      <c r="O8" s="17">
        <f>'O-III'!W8</f>
        <v>0</v>
      </c>
      <c r="P8" s="16">
        <f>'O-IV'!V8</f>
        <v>0</v>
      </c>
      <c r="Q8" s="5"/>
      <c r="R8" s="17">
        <f>'O-IV'!W8</f>
        <v>0</v>
      </c>
      <c r="S8" s="16">
        <f>'O-V'!S8</f>
        <v>0</v>
      </c>
      <c r="T8" s="5"/>
      <c r="U8" s="17">
        <f>'O-V'!W8</f>
        <v>0</v>
      </c>
      <c r="V8" s="50">
        <f t="shared" ref="V8:V27" si="0">D8+G8+J8+M8+P8+S8</f>
        <v>0</v>
      </c>
      <c r="W8" s="43">
        <f t="shared" ref="W8:W28" si="1">F8+I8+L8+O8+R8+U8</f>
        <v>0</v>
      </c>
    </row>
    <row r="9" spans="1:23" x14ac:dyDescent="0.2">
      <c r="A9" s="14"/>
      <c r="B9" s="4"/>
      <c r="C9" s="10"/>
      <c r="D9" s="16">
        <f>Base!V9</f>
        <v>0</v>
      </c>
      <c r="E9" s="5"/>
      <c r="F9" s="17">
        <f>Base!W9</f>
        <v>0</v>
      </c>
      <c r="G9" s="16">
        <f>'O-I'!V9</f>
        <v>0</v>
      </c>
      <c r="H9" s="5"/>
      <c r="I9" s="17">
        <f>'O-I'!W9</f>
        <v>0</v>
      </c>
      <c r="J9" s="16">
        <f>'O-II'!V9</f>
        <v>0</v>
      </c>
      <c r="K9" s="5"/>
      <c r="L9" s="17">
        <f>'O-II'!W9</f>
        <v>0</v>
      </c>
      <c r="M9" s="16">
        <f>'O-III'!V9</f>
        <v>0</v>
      </c>
      <c r="N9" s="5"/>
      <c r="O9" s="17">
        <f>'O-III'!W9</f>
        <v>0</v>
      </c>
      <c r="P9" s="16">
        <f>'O-IV'!V9</f>
        <v>0</v>
      </c>
      <c r="Q9" s="5"/>
      <c r="R9" s="17">
        <f>'O-IV'!W9</f>
        <v>0</v>
      </c>
      <c r="S9" s="16">
        <f>'O-V'!S9</f>
        <v>0</v>
      </c>
      <c r="T9" s="5"/>
      <c r="U9" s="17">
        <f>'O-V'!W9</f>
        <v>0</v>
      </c>
      <c r="V9" s="50">
        <f t="shared" si="0"/>
        <v>0</v>
      </c>
      <c r="W9" s="43">
        <f t="shared" si="1"/>
        <v>0</v>
      </c>
    </row>
    <row r="10" spans="1:23" x14ac:dyDescent="0.2">
      <c r="A10" s="14"/>
      <c r="B10" s="4"/>
      <c r="C10" s="10"/>
      <c r="D10" s="16">
        <f>Base!V10</f>
        <v>0</v>
      </c>
      <c r="E10" s="5"/>
      <c r="F10" s="17">
        <f>Base!W10</f>
        <v>0</v>
      </c>
      <c r="G10" s="16">
        <f>'O-I'!V10</f>
        <v>0</v>
      </c>
      <c r="H10" s="5"/>
      <c r="I10" s="17">
        <f>'O-I'!W10</f>
        <v>0</v>
      </c>
      <c r="J10" s="16">
        <f>'O-II'!V10</f>
        <v>0</v>
      </c>
      <c r="K10" s="5"/>
      <c r="L10" s="17">
        <f>'O-II'!W10</f>
        <v>0</v>
      </c>
      <c r="M10" s="16">
        <f>'O-III'!V10</f>
        <v>0</v>
      </c>
      <c r="N10" s="5"/>
      <c r="O10" s="17">
        <f>'O-III'!W10</f>
        <v>0</v>
      </c>
      <c r="P10" s="16">
        <f>'O-IV'!V10</f>
        <v>0</v>
      </c>
      <c r="Q10" s="5"/>
      <c r="R10" s="17">
        <f>'O-IV'!W10</f>
        <v>0</v>
      </c>
      <c r="S10" s="16">
        <f>'O-V'!S10</f>
        <v>0</v>
      </c>
      <c r="T10" s="5"/>
      <c r="U10" s="17">
        <f>'O-V'!W10</f>
        <v>0</v>
      </c>
      <c r="V10" s="50">
        <f t="shared" si="0"/>
        <v>0</v>
      </c>
      <c r="W10" s="43">
        <f t="shared" si="1"/>
        <v>0</v>
      </c>
    </row>
    <row r="11" spans="1:23" x14ac:dyDescent="0.2">
      <c r="A11" s="14"/>
      <c r="B11" s="4"/>
      <c r="C11" s="10"/>
      <c r="D11" s="16">
        <f>Base!V11</f>
        <v>0</v>
      </c>
      <c r="E11" s="5"/>
      <c r="F11" s="17">
        <f>Base!W11</f>
        <v>0</v>
      </c>
      <c r="G11" s="16">
        <f>'O-I'!V11</f>
        <v>0</v>
      </c>
      <c r="H11" s="5"/>
      <c r="I11" s="17">
        <f>'O-I'!W11</f>
        <v>0</v>
      </c>
      <c r="J11" s="16">
        <f>'O-II'!V11</f>
        <v>0</v>
      </c>
      <c r="K11" s="5"/>
      <c r="L11" s="17">
        <f>'O-II'!W11</f>
        <v>0</v>
      </c>
      <c r="M11" s="16">
        <f>'O-III'!V11</f>
        <v>0</v>
      </c>
      <c r="N11" s="5"/>
      <c r="O11" s="17">
        <f>'O-III'!W11</f>
        <v>0</v>
      </c>
      <c r="P11" s="16">
        <f>'O-IV'!V11</f>
        <v>0</v>
      </c>
      <c r="Q11" s="5"/>
      <c r="R11" s="17">
        <f>'O-IV'!W11</f>
        <v>0</v>
      </c>
      <c r="S11" s="16">
        <f>'O-V'!S11</f>
        <v>0</v>
      </c>
      <c r="T11" s="5"/>
      <c r="U11" s="17">
        <f>'O-V'!W11</f>
        <v>0</v>
      </c>
      <c r="V11" s="50">
        <f t="shared" si="0"/>
        <v>0</v>
      </c>
      <c r="W11" s="43">
        <f t="shared" si="1"/>
        <v>0</v>
      </c>
    </row>
    <row r="12" spans="1:23" x14ac:dyDescent="0.2">
      <c r="A12" s="14"/>
      <c r="B12" s="4"/>
      <c r="C12" s="10"/>
      <c r="D12" s="16">
        <f>Base!V12</f>
        <v>0</v>
      </c>
      <c r="E12" s="5"/>
      <c r="F12" s="17">
        <f>Base!W12</f>
        <v>0</v>
      </c>
      <c r="G12" s="16">
        <f>'O-I'!V12</f>
        <v>0</v>
      </c>
      <c r="H12" s="5"/>
      <c r="I12" s="17">
        <f>'O-I'!W12</f>
        <v>0</v>
      </c>
      <c r="J12" s="16">
        <f>'O-II'!V12</f>
        <v>0</v>
      </c>
      <c r="K12" s="5"/>
      <c r="L12" s="17">
        <f>'O-II'!W12</f>
        <v>0</v>
      </c>
      <c r="M12" s="16">
        <f>'O-III'!V12</f>
        <v>0</v>
      </c>
      <c r="N12" s="5"/>
      <c r="O12" s="17">
        <f>'O-III'!W12</f>
        <v>0</v>
      </c>
      <c r="P12" s="16">
        <f>'O-IV'!V12</f>
        <v>0</v>
      </c>
      <c r="Q12" s="5"/>
      <c r="R12" s="17">
        <f>'O-IV'!W12</f>
        <v>0</v>
      </c>
      <c r="S12" s="16">
        <f>'O-V'!S12</f>
        <v>0</v>
      </c>
      <c r="T12" s="5"/>
      <c r="U12" s="17">
        <f>'O-V'!W12</f>
        <v>0</v>
      </c>
      <c r="V12" s="50">
        <f t="shared" si="0"/>
        <v>0</v>
      </c>
      <c r="W12" s="43">
        <f t="shared" si="1"/>
        <v>0</v>
      </c>
    </row>
    <row r="13" spans="1:23" x14ac:dyDescent="0.2">
      <c r="A13" s="14"/>
      <c r="B13" s="4"/>
      <c r="C13" s="10"/>
      <c r="D13" s="16">
        <f>Base!V13</f>
        <v>0</v>
      </c>
      <c r="E13" s="5"/>
      <c r="F13" s="17">
        <f>Base!W13</f>
        <v>0</v>
      </c>
      <c r="G13" s="16">
        <f>'O-I'!V13</f>
        <v>0</v>
      </c>
      <c r="H13" s="5"/>
      <c r="I13" s="17">
        <f>'O-I'!W13</f>
        <v>0</v>
      </c>
      <c r="J13" s="16">
        <f>'O-II'!V13</f>
        <v>0</v>
      </c>
      <c r="K13" s="5"/>
      <c r="L13" s="17">
        <f>'O-II'!W13</f>
        <v>0</v>
      </c>
      <c r="M13" s="16">
        <f>'O-III'!V13</f>
        <v>0</v>
      </c>
      <c r="N13" s="5"/>
      <c r="O13" s="17">
        <f>'O-III'!W13</f>
        <v>0</v>
      </c>
      <c r="P13" s="16">
        <f>'O-IV'!V13</f>
        <v>0</v>
      </c>
      <c r="Q13" s="5"/>
      <c r="R13" s="17">
        <f>'O-IV'!W13</f>
        <v>0</v>
      </c>
      <c r="S13" s="16">
        <f>'O-V'!S13</f>
        <v>0</v>
      </c>
      <c r="T13" s="5"/>
      <c r="U13" s="17">
        <f>'O-V'!W13</f>
        <v>0</v>
      </c>
      <c r="V13" s="50">
        <f t="shared" si="0"/>
        <v>0</v>
      </c>
      <c r="W13" s="43">
        <f t="shared" si="1"/>
        <v>0</v>
      </c>
    </row>
    <row r="14" spans="1:23" x14ac:dyDescent="0.2">
      <c r="A14" s="14"/>
      <c r="B14" s="4"/>
      <c r="C14" s="10"/>
      <c r="D14" s="16">
        <f>Base!V14</f>
        <v>0</v>
      </c>
      <c r="E14" s="5"/>
      <c r="F14" s="17">
        <f>Base!W14</f>
        <v>0</v>
      </c>
      <c r="G14" s="16">
        <f>'O-I'!V14</f>
        <v>0</v>
      </c>
      <c r="H14" s="5"/>
      <c r="I14" s="17">
        <f>'O-I'!W14</f>
        <v>0</v>
      </c>
      <c r="J14" s="16">
        <f>'O-II'!V14</f>
        <v>0</v>
      </c>
      <c r="K14" s="5"/>
      <c r="L14" s="17">
        <f>'O-II'!W14</f>
        <v>0</v>
      </c>
      <c r="M14" s="16">
        <f>'O-III'!V14</f>
        <v>0</v>
      </c>
      <c r="N14" s="5"/>
      <c r="O14" s="17">
        <f>'O-III'!W14</f>
        <v>0</v>
      </c>
      <c r="P14" s="16">
        <f>'O-IV'!V14</f>
        <v>0</v>
      </c>
      <c r="Q14" s="5"/>
      <c r="R14" s="17">
        <f>'O-IV'!W14</f>
        <v>0</v>
      </c>
      <c r="S14" s="16">
        <f>'O-V'!S14</f>
        <v>0</v>
      </c>
      <c r="T14" s="5"/>
      <c r="U14" s="17">
        <f>'O-V'!W14</f>
        <v>0</v>
      </c>
      <c r="V14" s="50">
        <f t="shared" si="0"/>
        <v>0</v>
      </c>
      <c r="W14" s="43">
        <f t="shared" si="1"/>
        <v>0</v>
      </c>
    </row>
    <row r="15" spans="1:23" x14ac:dyDescent="0.2">
      <c r="A15" s="14"/>
      <c r="B15" s="4"/>
      <c r="C15" s="10"/>
      <c r="D15" s="16">
        <f>Base!V15</f>
        <v>0</v>
      </c>
      <c r="E15" s="5"/>
      <c r="F15" s="17">
        <f>Base!W15</f>
        <v>0</v>
      </c>
      <c r="G15" s="16">
        <f>'O-I'!V15</f>
        <v>0</v>
      </c>
      <c r="H15" s="5"/>
      <c r="I15" s="17">
        <f>'O-I'!W15</f>
        <v>0</v>
      </c>
      <c r="J15" s="16">
        <f>'O-II'!V15</f>
        <v>0</v>
      </c>
      <c r="K15" s="5"/>
      <c r="L15" s="17">
        <f>'O-II'!W15</f>
        <v>0</v>
      </c>
      <c r="M15" s="16">
        <f>'O-III'!V15</f>
        <v>0</v>
      </c>
      <c r="N15" s="5"/>
      <c r="O15" s="17">
        <f>'O-III'!W15</f>
        <v>0</v>
      </c>
      <c r="P15" s="16">
        <f>'O-IV'!V15</f>
        <v>0</v>
      </c>
      <c r="Q15" s="5"/>
      <c r="R15" s="17">
        <f>'O-IV'!W15</f>
        <v>0</v>
      </c>
      <c r="S15" s="16">
        <f>'O-V'!S15</f>
        <v>0</v>
      </c>
      <c r="T15" s="5"/>
      <c r="U15" s="17">
        <f>'O-V'!W15</f>
        <v>0</v>
      </c>
      <c r="V15" s="50">
        <f t="shared" si="0"/>
        <v>0</v>
      </c>
      <c r="W15" s="43">
        <f t="shared" si="1"/>
        <v>0</v>
      </c>
    </row>
    <row r="16" spans="1:23" x14ac:dyDescent="0.2">
      <c r="A16" s="14"/>
      <c r="B16" s="4"/>
      <c r="C16" s="10"/>
      <c r="D16" s="16">
        <f>Base!V16</f>
        <v>0</v>
      </c>
      <c r="E16" s="5"/>
      <c r="F16" s="17">
        <f>Base!W16</f>
        <v>0</v>
      </c>
      <c r="G16" s="16">
        <f>'O-I'!V16</f>
        <v>0</v>
      </c>
      <c r="H16" s="5"/>
      <c r="I16" s="17">
        <f>'O-I'!W16</f>
        <v>0</v>
      </c>
      <c r="J16" s="16">
        <f>'O-II'!V16</f>
        <v>0</v>
      </c>
      <c r="K16" s="5"/>
      <c r="L16" s="17">
        <f>'O-II'!W16</f>
        <v>0</v>
      </c>
      <c r="M16" s="16">
        <f>'O-III'!V16</f>
        <v>0</v>
      </c>
      <c r="N16" s="5"/>
      <c r="O16" s="17">
        <f>'O-III'!W16</f>
        <v>0</v>
      </c>
      <c r="P16" s="16">
        <f>'O-IV'!V16</f>
        <v>0</v>
      </c>
      <c r="Q16" s="5"/>
      <c r="R16" s="17">
        <f>'O-IV'!W16</f>
        <v>0</v>
      </c>
      <c r="S16" s="16">
        <f>'O-V'!S16</f>
        <v>0</v>
      </c>
      <c r="T16" s="5"/>
      <c r="U16" s="17">
        <f>'O-V'!W16</f>
        <v>0</v>
      </c>
      <c r="V16" s="50">
        <f t="shared" si="0"/>
        <v>0</v>
      </c>
      <c r="W16" s="43">
        <f t="shared" si="1"/>
        <v>0</v>
      </c>
    </row>
    <row r="17" spans="1:23" x14ac:dyDescent="0.2">
      <c r="A17" s="14"/>
      <c r="B17" s="4"/>
      <c r="C17" s="10"/>
      <c r="D17" s="16">
        <f>Base!V17</f>
        <v>0</v>
      </c>
      <c r="E17" s="5"/>
      <c r="F17" s="17">
        <f>Base!W17</f>
        <v>0</v>
      </c>
      <c r="G17" s="16">
        <f>'O-I'!V17</f>
        <v>0</v>
      </c>
      <c r="H17" s="5"/>
      <c r="I17" s="17">
        <f>'O-I'!W17</f>
        <v>0</v>
      </c>
      <c r="J17" s="16">
        <f>'O-II'!V17</f>
        <v>0</v>
      </c>
      <c r="K17" s="5"/>
      <c r="L17" s="17">
        <f>'O-II'!W17</f>
        <v>0</v>
      </c>
      <c r="M17" s="16">
        <f>'O-III'!V17</f>
        <v>0</v>
      </c>
      <c r="N17" s="5"/>
      <c r="O17" s="17">
        <f>'O-III'!W17</f>
        <v>0</v>
      </c>
      <c r="P17" s="16">
        <f>'O-IV'!V17</f>
        <v>0</v>
      </c>
      <c r="Q17" s="5"/>
      <c r="R17" s="17">
        <f>'O-IV'!W17</f>
        <v>0</v>
      </c>
      <c r="S17" s="16">
        <f>'O-V'!S17</f>
        <v>0</v>
      </c>
      <c r="T17" s="5"/>
      <c r="U17" s="17">
        <f>'O-V'!W17</f>
        <v>0</v>
      </c>
      <c r="V17" s="50">
        <f t="shared" si="0"/>
        <v>0</v>
      </c>
      <c r="W17" s="43">
        <f t="shared" si="1"/>
        <v>0</v>
      </c>
    </row>
    <row r="18" spans="1:23" x14ac:dyDescent="0.2">
      <c r="A18" s="14"/>
      <c r="B18" s="4"/>
      <c r="C18" s="10"/>
      <c r="D18" s="16">
        <f>Base!V18</f>
        <v>0</v>
      </c>
      <c r="E18" s="5"/>
      <c r="F18" s="17">
        <f>Base!W18</f>
        <v>0</v>
      </c>
      <c r="G18" s="16">
        <f>'O-I'!V18</f>
        <v>0</v>
      </c>
      <c r="H18" s="5"/>
      <c r="I18" s="17">
        <f>'O-I'!W18</f>
        <v>0</v>
      </c>
      <c r="J18" s="16">
        <f>'O-II'!V18</f>
        <v>0</v>
      </c>
      <c r="K18" s="5"/>
      <c r="L18" s="17">
        <f>'O-II'!W18</f>
        <v>0</v>
      </c>
      <c r="M18" s="16">
        <f>'O-III'!V18</f>
        <v>0</v>
      </c>
      <c r="N18" s="5"/>
      <c r="O18" s="17">
        <f>'O-III'!W18</f>
        <v>0</v>
      </c>
      <c r="P18" s="16">
        <f>'O-IV'!V18</f>
        <v>0</v>
      </c>
      <c r="Q18" s="5"/>
      <c r="R18" s="17">
        <f>'O-IV'!W18</f>
        <v>0</v>
      </c>
      <c r="S18" s="16">
        <f>'O-V'!S18</f>
        <v>0</v>
      </c>
      <c r="T18" s="5"/>
      <c r="U18" s="17">
        <f>'O-V'!W18</f>
        <v>0</v>
      </c>
      <c r="V18" s="50">
        <f t="shared" si="0"/>
        <v>0</v>
      </c>
      <c r="W18" s="43">
        <f t="shared" si="1"/>
        <v>0</v>
      </c>
    </row>
    <row r="19" spans="1:23" x14ac:dyDescent="0.2">
      <c r="A19" s="14"/>
      <c r="B19" s="4"/>
      <c r="C19" s="10"/>
      <c r="D19" s="16">
        <f>Base!V19</f>
        <v>0</v>
      </c>
      <c r="E19" s="5"/>
      <c r="F19" s="17">
        <f>Base!W19</f>
        <v>0</v>
      </c>
      <c r="G19" s="16">
        <f>'O-I'!V19</f>
        <v>0</v>
      </c>
      <c r="H19" s="5"/>
      <c r="I19" s="17">
        <f>'O-I'!W19</f>
        <v>0</v>
      </c>
      <c r="J19" s="16">
        <f>'O-II'!V19</f>
        <v>0</v>
      </c>
      <c r="K19" s="5"/>
      <c r="L19" s="17">
        <f>'O-II'!W19</f>
        <v>0</v>
      </c>
      <c r="M19" s="16">
        <f>'O-III'!V19</f>
        <v>0</v>
      </c>
      <c r="N19" s="5"/>
      <c r="O19" s="17">
        <f>'O-III'!W19</f>
        <v>0</v>
      </c>
      <c r="P19" s="16">
        <f>'O-IV'!V19</f>
        <v>0</v>
      </c>
      <c r="Q19" s="5"/>
      <c r="R19" s="17">
        <f>'O-IV'!W19</f>
        <v>0</v>
      </c>
      <c r="S19" s="16">
        <f>'O-V'!S19</f>
        <v>0</v>
      </c>
      <c r="T19" s="5"/>
      <c r="U19" s="17">
        <f>'O-V'!W19</f>
        <v>0</v>
      </c>
      <c r="V19" s="50">
        <f t="shared" si="0"/>
        <v>0</v>
      </c>
      <c r="W19" s="43">
        <f t="shared" si="1"/>
        <v>0</v>
      </c>
    </row>
    <row r="20" spans="1:23" x14ac:dyDescent="0.2">
      <c r="A20" s="14"/>
      <c r="B20" s="4"/>
      <c r="C20" s="10"/>
      <c r="D20" s="16">
        <f>Base!V20</f>
        <v>0</v>
      </c>
      <c r="E20" s="5"/>
      <c r="F20" s="17">
        <f>Base!W20</f>
        <v>0</v>
      </c>
      <c r="G20" s="16">
        <f>'O-I'!V20</f>
        <v>0</v>
      </c>
      <c r="H20" s="5"/>
      <c r="I20" s="17">
        <f>'O-I'!W20</f>
        <v>0</v>
      </c>
      <c r="J20" s="16">
        <f>'O-II'!V20</f>
        <v>0</v>
      </c>
      <c r="K20" s="5"/>
      <c r="L20" s="17">
        <f>'O-II'!W20</f>
        <v>0</v>
      </c>
      <c r="M20" s="16">
        <f>'O-III'!V20</f>
        <v>0</v>
      </c>
      <c r="N20" s="5"/>
      <c r="O20" s="17">
        <f>'O-III'!W20</f>
        <v>0</v>
      </c>
      <c r="P20" s="16">
        <f>'O-IV'!V20</f>
        <v>0</v>
      </c>
      <c r="Q20" s="5"/>
      <c r="R20" s="17">
        <f>'O-IV'!W20</f>
        <v>0</v>
      </c>
      <c r="S20" s="16">
        <f>'O-V'!S20</f>
        <v>0</v>
      </c>
      <c r="T20" s="5"/>
      <c r="U20" s="17">
        <f>'O-V'!W20</f>
        <v>0</v>
      </c>
      <c r="V20" s="50">
        <f t="shared" si="0"/>
        <v>0</v>
      </c>
      <c r="W20" s="43">
        <f t="shared" si="1"/>
        <v>0</v>
      </c>
    </row>
    <row r="21" spans="1:23" x14ac:dyDescent="0.2">
      <c r="A21" s="14"/>
      <c r="B21" s="4"/>
      <c r="C21" s="10"/>
      <c r="D21" s="16">
        <f>Base!V21</f>
        <v>0</v>
      </c>
      <c r="E21" s="5"/>
      <c r="F21" s="17">
        <f>Base!W21</f>
        <v>0</v>
      </c>
      <c r="G21" s="16">
        <f>'O-I'!V21</f>
        <v>0</v>
      </c>
      <c r="H21" s="5"/>
      <c r="I21" s="17">
        <f>'O-I'!W21</f>
        <v>0</v>
      </c>
      <c r="J21" s="16">
        <f>'O-II'!V21</f>
        <v>0</v>
      </c>
      <c r="K21" s="5"/>
      <c r="L21" s="17">
        <f>'O-II'!W21</f>
        <v>0</v>
      </c>
      <c r="M21" s="16">
        <f>'O-III'!V21</f>
        <v>0</v>
      </c>
      <c r="N21" s="5"/>
      <c r="O21" s="17">
        <f>'O-III'!W21</f>
        <v>0</v>
      </c>
      <c r="P21" s="16">
        <f>'O-IV'!V21</f>
        <v>0</v>
      </c>
      <c r="Q21" s="5"/>
      <c r="R21" s="17">
        <f>'O-IV'!W21</f>
        <v>0</v>
      </c>
      <c r="S21" s="16">
        <f>'O-V'!S21</f>
        <v>0</v>
      </c>
      <c r="T21" s="5"/>
      <c r="U21" s="17">
        <f>'O-V'!W21</f>
        <v>0</v>
      </c>
      <c r="V21" s="50">
        <f t="shared" si="0"/>
        <v>0</v>
      </c>
      <c r="W21" s="43">
        <f t="shared" si="1"/>
        <v>0</v>
      </c>
    </row>
    <row r="22" spans="1:23" x14ac:dyDescent="0.2">
      <c r="A22" s="14"/>
      <c r="B22" s="4"/>
      <c r="C22" s="10"/>
      <c r="D22" s="16">
        <f>Base!V22</f>
        <v>0</v>
      </c>
      <c r="E22" s="5"/>
      <c r="F22" s="17">
        <f>Base!W22</f>
        <v>0</v>
      </c>
      <c r="G22" s="16">
        <f>'O-I'!V22</f>
        <v>0</v>
      </c>
      <c r="H22" s="5"/>
      <c r="I22" s="17">
        <f>'O-I'!W22</f>
        <v>0</v>
      </c>
      <c r="J22" s="16">
        <f>'O-II'!V22</f>
        <v>0</v>
      </c>
      <c r="K22" s="5"/>
      <c r="L22" s="17">
        <f>'O-II'!W22</f>
        <v>0</v>
      </c>
      <c r="M22" s="16">
        <f>'O-III'!V22</f>
        <v>0</v>
      </c>
      <c r="N22" s="5"/>
      <c r="O22" s="17">
        <f>'O-III'!W22</f>
        <v>0</v>
      </c>
      <c r="P22" s="16">
        <f>'O-IV'!V22</f>
        <v>0</v>
      </c>
      <c r="Q22" s="5"/>
      <c r="R22" s="17">
        <f>'O-IV'!W22</f>
        <v>0</v>
      </c>
      <c r="S22" s="16">
        <f>'O-V'!S22</f>
        <v>0</v>
      </c>
      <c r="T22" s="5"/>
      <c r="U22" s="17">
        <f>'O-V'!W22</f>
        <v>0</v>
      </c>
      <c r="V22" s="50">
        <f t="shared" si="0"/>
        <v>0</v>
      </c>
      <c r="W22" s="43">
        <f t="shared" si="1"/>
        <v>0</v>
      </c>
    </row>
    <row r="23" spans="1:23" x14ac:dyDescent="0.2">
      <c r="A23" s="14"/>
      <c r="B23" s="4"/>
      <c r="C23" s="10"/>
      <c r="D23" s="16">
        <f>Base!V23</f>
        <v>0</v>
      </c>
      <c r="E23" s="5"/>
      <c r="F23" s="17">
        <f>Base!W23</f>
        <v>0</v>
      </c>
      <c r="G23" s="16">
        <f>'O-I'!V23</f>
        <v>0</v>
      </c>
      <c r="H23" s="5"/>
      <c r="I23" s="17">
        <f>'O-I'!W23</f>
        <v>0</v>
      </c>
      <c r="J23" s="16">
        <f>'O-II'!V23</f>
        <v>0</v>
      </c>
      <c r="K23" s="5"/>
      <c r="L23" s="17">
        <f>'O-II'!W23</f>
        <v>0</v>
      </c>
      <c r="M23" s="16">
        <f>'O-III'!V23</f>
        <v>0</v>
      </c>
      <c r="N23" s="5"/>
      <c r="O23" s="17">
        <f>'O-III'!W23</f>
        <v>0</v>
      </c>
      <c r="P23" s="16">
        <f>'O-IV'!V23</f>
        <v>0</v>
      </c>
      <c r="Q23" s="5"/>
      <c r="R23" s="17">
        <f>'O-IV'!W23</f>
        <v>0</v>
      </c>
      <c r="S23" s="16">
        <f>'O-V'!S23</f>
        <v>0</v>
      </c>
      <c r="T23" s="5"/>
      <c r="U23" s="17">
        <f>'O-V'!W23</f>
        <v>0</v>
      </c>
      <c r="V23" s="50">
        <f t="shared" si="0"/>
        <v>0</v>
      </c>
      <c r="W23" s="43">
        <f t="shared" si="1"/>
        <v>0</v>
      </c>
    </row>
    <row r="24" spans="1:23" x14ac:dyDescent="0.2">
      <c r="A24" s="14"/>
      <c r="B24" s="4"/>
      <c r="C24" s="10"/>
      <c r="D24" s="16">
        <f>Base!V24</f>
        <v>0</v>
      </c>
      <c r="E24" s="5"/>
      <c r="F24" s="17">
        <f>Base!W24</f>
        <v>0</v>
      </c>
      <c r="G24" s="16">
        <f>'O-I'!V24</f>
        <v>0</v>
      </c>
      <c r="H24" s="5"/>
      <c r="I24" s="17">
        <f>'O-I'!W24</f>
        <v>0</v>
      </c>
      <c r="J24" s="16">
        <f>'O-II'!V24</f>
        <v>0</v>
      </c>
      <c r="K24" s="5"/>
      <c r="L24" s="17">
        <f>'O-II'!W24</f>
        <v>0</v>
      </c>
      <c r="M24" s="16">
        <f>'O-III'!V24</f>
        <v>0</v>
      </c>
      <c r="N24" s="5"/>
      <c r="O24" s="17">
        <f>'O-III'!W24</f>
        <v>0</v>
      </c>
      <c r="P24" s="16">
        <f>'O-IV'!V24</f>
        <v>0</v>
      </c>
      <c r="Q24" s="5"/>
      <c r="R24" s="17">
        <f>'O-IV'!W24</f>
        <v>0</v>
      </c>
      <c r="S24" s="16">
        <f>'O-V'!S24</f>
        <v>0</v>
      </c>
      <c r="T24" s="5"/>
      <c r="U24" s="17">
        <f>'O-V'!W24</f>
        <v>0</v>
      </c>
      <c r="V24" s="50">
        <f t="shared" si="0"/>
        <v>0</v>
      </c>
      <c r="W24" s="43">
        <f t="shared" si="1"/>
        <v>0</v>
      </c>
    </row>
    <row r="25" spans="1:23" x14ac:dyDescent="0.2">
      <c r="A25" s="14"/>
      <c r="B25" s="4"/>
      <c r="C25" s="10"/>
      <c r="D25" s="16">
        <f>Base!V25</f>
        <v>0</v>
      </c>
      <c r="E25" s="5"/>
      <c r="F25" s="17">
        <f>Base!W25</f>
        <v>0</v>
      </c>
      <c r="G25" s="16">
        <f>'O-I'!V25</f>
        <v>0</v>
      </c>
      <c r="H25" s="5"/>
      <c r="I25" s="17">
        <f>'O-I'!W25</f>
        <v>0</v>
      </c>
      <c r="J25" s="16">
        <f>'O-II'!V25</f>
        <v>0</v>
      </c>
      <c r="K25" s="5"/>
      <c r="L25" s="17">
        <f>'O-II'!W25</f>
        <v>0</v>
      </c>
      <c r="M25" s="16">
        <f>'O-III'!V25</f>
        <v>0</v>
      </c>
      <c r="N25" s="5"/>
      <c r="O25" s="17">
        <f>'O-III'!W25</f>
        <v>0</v>
      </c>
      <c r="P25" s="16">
        <f>'O-IV'!V25</f>
        <v>0</v>
      </c>
      <c r="Q25" s="5"/>
      <c r="R25" s="17">
        <f>'O-IV'!W25</f>
        <v>0</v>
      </c>
      <c r="S25" s="16">
        <f>'O-V'!S25</f>
        <v>0</v>
      </c>
      <c r="T25" s="5"/>
      <c r="U25" s="17">
        <f>'O-V'!W25</f>
        <v>0</v>
      </c>
      <c r="V25" s="50">
        <f t="shared" si="0"/>
        <v>0</v>
      </c>
      <c r="W25" s="43">
        <f t="shared" si="1"/>
        <v>0</v>
      </c>
    </row>
    <row r="26" spans="1:23" x14ac:dyDescent="0.2">
      <c r="A26" s="14"/>
      <c r="B26" s="4"/>
      <c r="C26" s="10"/>
      <c r="D26" s="16">
        <f>Base!V26</f>
        <v>0</v>
      </c>
      <c r="E26" s="5"/>
      <c r="F26" s="17">
        <f>Base!W26</f>
        <v>0</v>
      </c>
      <c r="G26" s="16">
        <f>'O-I'!V26</f>
        <v>0</v>
      </c>
      <c r="H26" s="5"/>
      <c r="I26" s="17">
        <f>'O-I'!W26</f>
        <v>0</v>
      </c>
      <c r="J26" s="16">
        <f>'O-II'!V26</f>
        <v>0</v>
      </c>
      <c r="K26" s="5"/>
      <c r="L26" s="17">
        <f>'O-II'!W26</f>
        <v>0</v>
      </c>
      <c r="M26" s="16">
        <f>'O-III'!V26</f>
        <v>0</v>
      </c>
      <c r="N26" s="5"/>
      <c r="O26" s="17">
        <f>'O-III'!W26</f>
        <v>0</v>
      </c>
      <c r="P26" s="16">
        <f>'O-IV'!V26</f>
        <v>0</v>
      </c>
      <c r="Q26" s="5"/>
      <c r="R26" s="17">
        <f>'O-IV'!W26</f>
        <v>0</v>
      </c>
      <c r="S26" s="16">
        <f>'O-V'!S26</f>
        <v>0</v>
      </c>
      <c r="T26" s="5"/>
      <c r="U26" s="17">
        <f>'O-V'!W26</f>
        <v>0</v>
      </c>
      <c r="V26" s="50">
        <f t="shared" si="0"/>
        <v>0</v>
      </c>
      <c r="W26" s="43">
        <f t="shared" si="1"/>
        <v>0</v>
      </c>
    </row>
    <row r="27" spans="1:23" x14ac:dyDescent="0.2">
      <c r="A27" s="14"/>
      <c r="B27" s="4"/>
      <c r="C27" s="10"/>
      <c r="D27" s="16">
        <f>Base!V27</f>
        <v>0</v>
      </c>
      <c r="E27" s="5"/>
      <c r="F27" s="17">
        <f>Base!W27</f>
        <v>0</v>
      </c>
      <c r="G27" s="16">
        <f>'O-I'!V27</f>
        <v>0</v>
      </c>
      <c r="H27" s="5"/>
      <c r="I27" s="17">
        <f>'O-I'!W27</f>
        <v>0</v>
      </c>
      <c r="J27" s="16">
        <f>'O-II'!V27</f>
        <v>0</v>
      </c>
      <c r="K27" s="5"/>
      <c r="L27" s="17">
        <f>'O-II'!W27</f>
        <v>0</v>
      </c>
      <c r="M27" s="16">
        <f>'O-III'!V27</f>
        <v>0</v>
      </c>
      <c r="N27" s="5"/>
      <c r="O27" s="17">
        <f>'O-III'!W27</f>
        <v>0</v>
      </c>
      <c r="P27" s="16">
        <f>'O-IV'!V27</f>
        <v>0</v>
      </c>
      <c r="Q27" s="5"/>
      <c r="R27" s="17">
        <f>'O-IV'!W27</f>
        <v>0</v>
      </c>
      <c r="S27" s="16">
        <f>'O-V'!S27</f>
        <v>0</v>
      </c>
      <c r="T27" s="5"/>
      <c r="U27" s="17">
        <f>'O-V'!W27</f>
        <v>0</v>
      </c>
      <c r="V27" s="50">
        <f t="shared" si="0"/>
        <v>0</v>
      </c>
      <c r="W27" s="43">
        <f t="shared" si="1"/>
        <v>0</v>
      </c>
    </row>
    <row r="28" spans="1:23" x14ac:dyDescent="0.2">
      <c r="A28" s="14"/>
      <c r="B28" s="6" t="s">
        <v>69</v>
      </c>
      <c r="C28" s="11"/>
      <c r="D28" s="18">
        <f>SUM(D8:D27)</f>
        <v>0</v>
      </c>
      <c r="E28" s="7"/>
      <c r="F28" s="19">
        <f>SUM(F8:F27)</f>
        <v>0</v>
      </c>
      <c r="G28" s="18">
        <f>SUM(G8:G27)</f>
        <v>0</v>
      </c>
      <c r="H28" s="7"/>
      <c r="I28" s="19">
        <f>SUM(I8:I27)</f>
        <v>0</v>
      </c>
      <c r="J28" s="18">
        <f>SUM(J8:J27)</f>
        <v>0</v>
      </c>
      <c r="K28" s="7"/>
      <c r="L28" s="19">
        <f>SUM(L8:L27)</f>
        <v>0</v>
      </c>
      <c r="M28" s="18">
        <f>SUM(M8:M27)</f>
        <v>0</v>
      </c>
      <c r="N28" s="7"/>
      <c r="O28" s="19">
        <f>SUM(O8:O27)</f>
        <v>0</v>
      </c>
      <c r="P28" s="18">
        <f>SUM(P8:P27)</f>
        <v>0</v>
      </c>
      <c r="Q28" s="7"/>
      <c r="R28" s="19">
        <f>SUM(R8:R27)</f>
        <v>0</v>
      </c>
      <c r="S28" s="18">
        <f>SUM(S8:S27)</f>
        <v>0</v>
      </c>
      <c r="T28" s="7"/>
      <c r="U28" s="73">
        <f>SUM(U8:U27)</f>
        <v>0</v>
      </c>
      <c r="V28" s="51">
        <f>SUM(V8:V27)</f>
        <v>0</v>
      </c>
      <c r="W28" s="44">
        <f t="shared" si="1"/>
        <v>0</v>
      </c>
    </row>
    <row r="29" spans="1:23" x14ac:dyDescent="0.2">
      <c r="A29" s="33" t="s">
        <v>109</v>
      </c>
      <c r="B29" s="2"/>
      <c r="C29" s="10"/>
      <c r="D29" s="14"/>
      <c r="E29" s="2"/>
      <c r="F29" s="15"/>
      <c r="G29" s="14"/>
      <c r="H29" s="2"/>
      <c r="I29" s="15"/>
      <c r="J29" s="14"/>
      <c r="K29" s="2"/>
      <c r="L29" s="15"/>
      <c r="M29" s="14"/>
      <c r="N29" s="2"/>
      <c r="O29" s="15"/>
      <c r="P29" s="14"/>
      <c r="Q29" s="2"/>
      <c r="R29" s="15"/>
      <c r="S29" s="14"/>
      <c r="T29" s="2"/>
      <c r="U29" s="10"/>
      <c r="V29" s="54"/>
      <c r="W29" s="45"/>
    </row>
    <row r="30" spans="1:23" x14ac:dyDescent="0.2">
      <c r="A30" s="33"/>
      <c r="B30" s="8" t="s">
        <v>76</v>
      </c>
      <c r="C30" s="10"/>
      <c r="D30" s="20">
        <f>F28</f>
        <v>0</v>
      </c>
      <c r="E30" s="9"/>
      <c r="F30" s="17">
        <f>Base!W30</f>
        <v>0</v>
      </c>
      <c r="G30" s="20">
        <f>I28</f>
        <v>0</v>
      </c>
      <c r="H30" s="9"/>
      <c r="I30" s="17">
        <f>'O-I'!W30</f>
        <v>0</v>
      </c>
      <c r="J30" s="20">
        <f>L28</f>
        <v>0</v>
      </c>
      <c r="K30" s="9"/>
      <c r="L30" s="17">
        <f>'O-II'!W30</f>
        <v>0</v>
      </c>
      <c r="M30" s="20">
        <f>O28</f>
        <v>0</v>
      </c>
      <c r="N30" s="9"/>
      <c r="O30" s="17">
        <f>'O-III'!W30</f>
        <v>0</v>
      </c>
      <c r="P30" s="20">
        <f>R28</f>
        <v>0</v>
      </c>
      <c r="Q30" s="9"/>
      <c r="R30" s="17">
        <f>'O-IV'!W30</f>
        <v>0</v>
      </c>
      <c r="S30" s="20">
        <f>U28</f>
        <v>0</v>
      </c>
      <c r="T30" s="9"/>
      <c r="U30" s="17">
        <f>'O-V'!W30</f>
        <v>0</v>
      </c>
      <c r="V30" s="55">
        <f>SUM(D30+G30+J30+M30+P30+S30)</f>
        <v>0</v>
      </c>
      <c r="W30" s="43">
        <f>F30+I30+L30+O30+R30+U30</f>
        <v>0</v>
      </c>
    </row>
    <row r="31" spans="1:23" x14ac:dyDescent="0.2">
      <c r="A31" s="33"/>
      <c r="B31" s="8" t="s">
        <v>1</v>
      </c>
      <c r="C31" s="10"/>
      <c r="D31" s="20"/>
      <c r="E31" s="9"/>
      <c r="F31" s="17">
        <f>Base!W31</f>
        <v>0</v>
      </c>
      <c r="G31" s="20"/>
      <c r="H31" s="9"/>
      <c r="I31" s="17">
        <f>'O-I'!W31</f>
        <v>0</v>
      </c>
      <c r="J31" s="20"/>
      <c r="K31" s="9"/>
      <c r="L31" s="17">
        <f>'O-II'!W31</f>
        <v>0</v>
      </c>
      <c r="M31" s="20"/>
      <c r="N31" s="9"/>
      <c r="O31" s="17">
        <f>'O-III'!W31</f>
        <v>0</v>
      </c>
      <c r="P31" s="20"/>
      <c r="Q31" s="9"/>
      <c r="R31" s="17">
        <f>'O-IV'!W31</f>
        <v>0</v>
      </c>
      <c r="S31" s="20"/>
      <c r="T31" s="9"/>
      <c r="U31" s="17">
        <f>'O-V'!W31</f>
        <v>0</v>
      </c>
      <c r="V31" s="55"/>
      <c r="W31" s="43">
        <f>F31+I31+L31+O31+R31+U31</f>
        <v>0</v>
      </c>
    </row>
    <row r="32" spans="1:23" x14ac:dyDescent="0.2">
      <c r="A32" s="33"/>
      <c r="B32" s="7" t="s">
        <v>70</v>
      </c>
      <c r="C32" s="11"/>
      <c r="D32" s="21"/>
      <c r="E32" s="7"/>
      <c r="F32" s="19">
        <f>SUM(F30:F31)</f>
        <v>0</v>
      </c>
      <c r="G32" s="21"/>
      <c r="H32" s="7"/>
      <c r="I32" s="19">
        <f>SUM(I30:I31)</f>
        <v>0</v>
      </c>
      <c r="J32" s="21"/>
      <c r="K32" s="7"/>
      <c r="L32" s="234">
        <f>ROUND(J32*K32,0)</f>
        <v>0</v>
      </c>
      <c r="M32" s="21"/>
      <c r="N32" s="7"/>
      <c r="O32" s="19">
        <f>SUM(O30:O31)</f>
        <v>0</v>
      </c>
      <c r="P32" s="21"/>
      <c r="Q32" s="7"/>
      <c r="R32" s="19">
        <f>SUM(R30:R31)</f>
        <v>0</v>
      </c>
      <c r="S32" s="21"/>
      <c r="T32" s="7"/>
      <c r="U32" s="73">
        <f>SUM(U30:U31)</f>
        <v>0</v>
      </c>
      <c r="V32" s="56"/>
      <c r="W32" s="44">
        <f>F32+I32+L32+O32+R32+U32</f>
        <v>0</v>
      </c>
    </row>
    <row r="33" spans="1:23" x14ac:dyDescent="0.2">
      <c r="A33" s="33" t="s">
        <v>110</v>
      </c>
      <c r="B33" s="2"/>
      <c r="C33" s="10"/>
      <c r="D33" s="14"/>
      <c r="E33" s="2"/>
      <c r="F33" s="15"/>
      <c r="G33" s="14"/>
      <c r="H33" s="2"/>
      <c r="I33" s="15"/>
      <c r="J33" s="14"/>
      <c r="K33" s="2"/>
      <c r="L33" s="15"/>
      <c r="M33" s="14"/>
      <c r="N33" s="2"/>
      <c r="O33" s="15"/>
      <c r="P33" s="14"/>
      <c r="Q33" s="2"/>
      <c r="R33" s="15"/>
      <c r="S33" s="14"/>
      <c r="T33" s="2"/>
      <c r="U33" s="10"/>
      <c r="V33" s="54"/>
      <c r="W33" s="45"/>
    </row>
    <row r="34" spans="1:23" x14ac:dyDescent="0.2">
      <c r="A34" s="33"/>
      <c r="B34" s="8" t="s">
        <v>77</v>
      </c>
      <c r="C34" s="10"/>
      <c r="D34" s="20">
        <f>F28+F32</f>
        <v>0</v>
      </c>
      <c r="E34" s="9"/>
      <c r="F34" s="17">
        <f>Base!W34</f>
        <v>0</v>
      </c>
      <c r="G34" s="20">
        <f>I28+I32</f>
        <v>0</v>
      </c>
      <c r="H34" s="9"/>
      <c r="I34" s="17">
        <f>'O-I'!W34</f>
        <v>0</v>
      </c>
      <c r="J34" s="20">
        <f>L28+L32</f>
        <v>0</v>
      </c>
      <c r="K34" s="9"/>
      <c r="L34" s="17">
        <f>'O-II'!W34</f>
        <v>0</v>
      </c>
      <c r="M34" s="20">
        <f>O28+O32</f>
        <v>0</v>
      </c>
      <c r="N34" s="9"/>
      <c r="O34" s="17">
        <f>'O-III'!W34</f>
        <v>0</v>
      </c>
      <c r="P34" s="20">
        <f>R28+R32</f>
        <v>0</v>
      </c>
      <c r="Q34" s="9"/>
      <c r="R34" s="17">
        <f>'O-IV'!W34</f>
        <v>0</v>
      </c>
      <c r="S34" s="20">
        <f>U28+U32</f>
        <v>0</v>
      </c>
      <c r="T34" s="9"/>
      <c r="U34" s="17">
        <f>'O-V'!W34</f>
        <v>0</v>
      </c>
      <c r="V34" s="55">
        <f>D34+G34+J34+M34+P34+S34</f>
        <v>0</v>
      </c>
      <c r="W34" s="43">
        <f>F34+I34+L34+O34+R34+U34</f>
        <v>0</v>
      </c>
    </row>
    <row r="35" spans="1:23" x14ac:dyDescent="0.2">
      <c r="A35" s="33"/>
      <c r="B35" s="8" t="s">
        <v>2</v>
      </c>
      <c r="C35" s="10"/>
      <c r="D35" s="20"/>
      <c r="E35" s="9"/>
      <c r="F35" s="17">
        <f>Base!W35</f>
        <v>0</v>
      </c>
      <c r="G35" s="20"/>
      <c r="H35" s="9"/>
      <c r="I35" s="17">
        <f>'O-I'!W35</f>
        <v>0</v>
      </c>
      <c r="J35" s="20"/>
      <c r="K35" s="9"/>
      <c r="L35" s="17">
        <f>'O-II'!W35</f>
        <v>0</v>
      </c>
      <c r="M35" s="20"/>
      <c r="N35" s="9"/>
      <c r="O35" s="17">
        <f>'O-III'!W35</f>
        <v>0</v>
      </c>
      <c r="P35" s="20"/>
      <c r="Q35" s="9"/>
      <c r="R35" s="17">
        <f>'O-IV'!W35</f>
        <v>0</v>
      </c>
      <c r="S35" s="20"/>
      <c r="T35" s="9"/>
      <c r="U35" s="17">
        <f>'O-V'!W35</f>
        <v>0</v>
      </c>
      <c r="V35" s="55"/>
      <c r="W35" s="43">
        <f>F35+I35+L35+O35+R35+U35</f>
        <v>0</v>
      </c>
    </row>
    <row r="36" spans="1:23" x14ac:dyDescent="0.2">
      <c r="A36" s="33"/>
      <c r="B36" s="7" t="s">
        <v>71</v>
      </c>
      <c r="C36" s="11"/>
      <c r="D36" s="21"/>
      <c r="E36" s="7"/>
      <c r="F36" s="19">
        <f>SUM(F34:F35)</f>
        <v>0</v>
      </c>
      <c r="G36" s="21"/>
      <c r="H36" s="7"/>
      <c r="I36" s="19">
        <f>SUM(I34:I35)</f>
        <v>0</v>
      </c>
      <c r="J36" s="21"/>
      <c r="K36" s="7"/>
      <c r="L36" s="19">
        <f>SUM(L34:L35)</f>
        <v>0</v>
      </c>
      <c r="M36" s="21"/>
      <c r="N36" s="7"/>
      <c r="O36" s="19">
        <f>SUM(O34:O35)</f>
        <v>0</v>
      </c>
      <c r="P36" s="21"/>
      <c r="Q36" s="7"/>
      <c r="R36" s="19">
        <f>SUM(R34:R35)</f>
        <v>0</v>
      </c>
      <c r="S36" s="21"/>
      <c r="T36" s="7"/>
      <c r="U36" s="73">
        <f>SUM(U34:U35)</f>
        <v>0</v>
      </c>
      <c r="V36" s="56"/>
      <c r="W36" s="44">
        <f>F36+I36+L36+O36+R36+U36</f>
        <v>0</v>
      </c>
    </row>
    <row r="37" spans="1:23" x14ac:dyDescent="0.2">
      <c r="A37" s="33" t="s">
        <v>92</v>
      </c>
      <c r="B37" s="2"/>
      <c r="C37" s="3" t="s">
        <v>48</v>
      </c>
      <c r="D37" s="14"/>
      <c r="E37" s="2"/>
      <c r="F37" s="15"/>
      <c r="G37" s="14"/>
      <c r="H37" s="2"/>
      <c r="I37" s="15"/>
      <c r="J37" s="14"/>
      <c r="K37" s="2"/>
      <c r="L37" s="15"/>
      <c r="M37" s="14"/>
      <c r="N37" s="2"/>
      <c r="O37" s="15"/>
      <c r="P37" s="14"/>
      <c r="Q37" s="2"/>
      <c r="R37" s="15"/>
      <c r="S37" s="14"/>
      <c r="T37" s="2"/>
      <c r="U37" s="10"/>
      <c r="V37" s="54"/>
      <c r="W37" s="45"/>
    </row>
    <row r="38" spans="1:23" x14ac:dyDescent="0.2">
      <c r="A38" s="14"/>
      <c r="B38" s="2" t="s">
        <v>93</v>
      </c>
      <c r="C38" s="285" t="s">
        <v>164</v>
      </c>
      <c r="D38" s="40"/>
      <c r="E38" s="41"/>
      <c r="F38" s="17">
        <f>Base!W38</f>
        <v>0</v>
      </c>
      <c r="G38" s="40"/>
      <c r="H38" s="41"/>
      <c r="I38" s="17">
        <f>'O-I'!W38</f>
        <v>0</v>
      </c>
      <c r="J38" s="40"/>
      <c r="K38" s="41"/>
      <c r="L38" s="17">
        <f>'O-II'!W38</f>
        <v>0</v>
      </c>
      <c r="M38" s="40"/>
      <c r="N38" s="41"/>
      <c r="O38" s="17">
        <f>'O-III'!W38</f>
        <v>0</v>
      </c>
      <c r="P38" s="40"/>
      <c r="Q38" s="41"/>
      <c r="R38" s="17">
        <f>'O-IV'!W38</f>
        <v>0</v>
      </c>
      <c r="S38" s="40"/>
      <c r="T38" s="41"/>
      <c r="U38" s="17">
        <f>'O-V'!W38</f>
        <v>0</v>
      </c>
      <c r="V38" s="55"/>
      <c r="W38" s="43">
        <f>F38+I38+L38+O38+R38+U38</f>
        <v>0</v>
      </c>
    </row>
    <row r="39" spans="1:23" x14ac:dyDescent="0.2">
      <c r="A39" s="14"/>
      <c r="B39" s="2" t="s">
        <v>94</v>
      </c>
      <c r="C39" s="285" t="s">
        <v>164</v>
      </c>
      <c r="D39" s="40"/>
      <c r="E39" s="41"/>
      <c r="F39" s="17">
        <f>Base!W39</f>
        <v>0</v>
      </c>
      <c r="G39" s="40"/>
      <c r="H39" s="41"/>
      <c r="I39" s="17">
        <f>'O-I'!W39</f>
        <v>0</v>
      </c>
      <c r="J39" s="40"/>
      <c r="K39" s="41"/>
      <c r="L39" s="17">
        <f>'O-II'!W39</f>
        <v>0</v>
      </c>
      <c r="M39" s="40"/>
      <c r="N39" s="41"/>
      <c r="O39" s="17">
        <f>'O-III'!W39</f>
        <v>0</v>
      </c>
      <c r="P39" s="40"/>
      <c r="Q39" s="41"/>
      <c r="R39" s="17">
        <f>'O-IV'!W39</f>
        <v>0</v>
      </c>
      <c r="S39" s="40"/>
      <c r="T39" s="41"/>
      <c r="U39" s="17">
        <f>'O-V'!W39</f>
        <v>0</v>
      </c>
      <c r="V39" s="55"/>
      <c r="W39" s="43">
        <f>F39+I39+L39+O39+R39+U39</f>
        <v>0</v>
      </c>
    </row>
    <row r="40" spans="1:23" x14ac:dyDescent="0.2">
      <c r="A40" s="14"/>
      <c r="B40" s="2" t="s">
        <v>95</v>
      </c>
      <c r="C40" s="285" t="s">
        <v>164</v>
      </c>
      <c r="D40" s="40"/>
      <c r="E40" s="41"/>
      <c r="F40" s="17">
        <f>Base!W40</f>
        <v>0</v>
      </c>
      <c r="G40" s="40"/>
      <c r="H40" s="41"/>
      <c r="I40" s="17">
        <f>'O-I'!W40</f>
        <v>0</v>
      </c>
      <c r="J40" s="40"/>
      <c r="K40" s="41"/>
      <c r="L40" s="17">
        <f>'O-II'!W40</f>
        <v>0</v>
      </c>
      <c r="M40" s="40"/>
      <c r="N40" s="41"/>
      <c r="O40" s="17">
        <f>'O-III'!W40</f>
        <v>0</v>
      </c>
      <c r="P40" s="40"/>
      <c r="Q40" s="41"/>
      <c r="R40" s="17">
        <f>'O-IV'!W40</f>
        <v>0</v>
      </c>
      <c r="S40" s="40"/>
      <c r="T40" s="41"/>
      <c r="U40" s="17">
        <f>'O-V'!W40</f>
        <v>0</v>
      </c>
      <c r="V40" s="55"/>
      <c r="W40" s="43">
        <f>F40+I40+L40+O40+R40+U40</f>
        <v>0</v>
      </c>
    </row>
    <row r="41" spans="1:23" ht="24" x14ac:dyDescent="0.2">
      <c r="A41" s="14"/>
      <c r="B41" s="8" t="s">
        <v>96</v>
      </c>
      <c r="C41" s="285" t="s">
        <v>164</v>
      </c>
      <c r="D41" s="40"/>
      <c r="E41" s="41"/>
      <c r="F41" s="17">
        <f>Base!W41</f>
        <v>0</v>
      </c>
      <c r="G41" s="40"/>
      <c r="H41" s="41"/>
      <c r="I41" s="17">
        <f>'O-I'!W41</f>
        <v>0</v>
      </c>
      <c r="J41" s="40"/>
      <c r="K41" s="41"/>
      <c r="L41" s="17">
        <f>'O-II'!W41</f>
        <v>0</v>
      </c>
      <c r="M41" s="40"/>
      <c r="N41" s="41"/>
      <c r="O41" s="17">
        <f>'O-III'!W41</f>
        <v>0</v>
      </c>
      <c r="P41" s="40"/>
      <c r="Q41" s="41"/>
      <c r="R41" s="17">
        <f>'O-IV'!W41</f>
        <v>0</v>
      </c>
      <c r="S41" s="40"/>
      <c r="T41" s="41"/>
      <c r="U41" s="17">
        <f>'O-V'!W41</f>
        <v>0</v>
      </c>
      <c r="V41" s="55"/>
      <c r="W41" s="43">
        <f>F41+I41+L41+O41+R41+U41</f>
        <v>0</v>
      </c>
    </row>
    <row r="42" spans="1:23" x14ac:dyDescent="0.2">
      <c r="A42" s="14"/>
      <c r="B42" s="7" t="s">
        <v>116</v>
      </c>
      <c r="C42" s="290"/>
      <c r="D42" s="21"/>
      <c r="E42" s="7"/>
      <c r="F42" s="19">
        <f>SUM(F38:F41)</f>
        <v>0</v>
      </c>
      <c r="G42" s="21"/>
      <c r="H42" s="7"/>
      <c r="I42" s="19">
        <f>SUM(I38:I41)</f>
        <v>0</v>
      </c>
      <c r="J42" s="21"/>
      <c r="K42" s="7"/>
      <c r="L42" s="19">
        <f>SUM(L38:L41)</f>
        <v>0</v>
      </c>
      <c r="M42" s="21"/>
      <c r="N42" s="7"/>
      <c r="O42" s="19">
        <f>SUM(O38:O41)</f>
        <v>0</v>
      </c>
      <c r="P42" s="21"/>
      <c r="Q42" s="7"/>
      <c r="R42" s="19">
        <f>SUM(R38:R41)</f>
        <v>0</v>
      </c>
      <c r="S42" s="21"/>
      <c r="T42" s="7"/>
      <c r="U42" s="73">
        <f>SUM(U38:U41)</f>
        <v>0</v>
      </c>
      <c r="V42" s="56"/>
      <c r="W42" s="44">
        <f>F42+I42+L42+O42+R42+U42</f>
        <v>0</v>
      </c>
    </row>
    <row r="43" spans="1:23" x14ac:dyDescent="0.2">
      <c r="A43" s="33" t="s">
        <v>49</v>
      </c>
      <c r="B43" s="2"/>
      <c r="C43" s="286"/>
      <c r="D43" s="14"/>
      <c r="E43" s="2"/>
      <c r="F43" s="15"/>
      <c r="G43" s="14"/>
      <c r="H43" s="2"/>
      <c r="I43" s="15"/>
      <c r="J43" s="14"/>
      <c r="K43" s="2"/>
      <c r="L43" s="15"/>
      <c r="M43" s="14"/>
      <c r="N43" s="2"/>
      <c r="O43" s="15"/>
      <c r="P43" s="14"/>
      <c r="Q43" s="2"/>
      <c r="R43" s="15"/>
      <c r="S43" s="14"/>
      <c r="T43" s="2"/>
      <c r="U43" s="10"/>
      <c r="V43" s="54"/>
      <c r="W43" s="45"/>
    </row>
    <row r="44" spans="1:23" x14ac:dyDescent="0.2">
      <c r="A44" s="14"/>
      <c r="B44" s="2" t="s">
        <v>55</v>
      </c>
      <c r="C44" s="287" t="s">
        <v>165</v>
      </c>
      <c r="D44" s="16"/>
      <c r="E44" s="5"/>
      <c r="F44" s="17">
        <f>Base!W44</f>
        <v>0</v>
      </c>
      <c r="G44" s="16"/>
      <c r="H44" s="5"/>
      <c r="I44" s="17">
        <f>'O-I'!W44</f>
        <v>0</v>
      </c>
      <c r="J44" s="16"/>
      <c r="K44" s="5"/>
      <c r="L44" s="17">
        <f>'O-II'!W44</f>
        <v>0</v>
      </c>
      <c r="M44" s="16"/>
      <c r="N44" s="5"/>
      <c r="O44" s="17">
        <f>'O-III'!W44</f>
        <v>0</v>
      </c>
      <c r="P44" s="16"/>
      <c r="Q44" s="5"/>
      <c r="R44" s="17">
        <f>'O-IV'!W44</f>
        <v>0</v>
      </c>
      <c r="S44" s="16"/>
      <c r="T44" s="5"/>
      <c r="U44" s="17">
        <f>'O-V'!W44</f>
        <v>0</v>
      </c>
      <c r="V44" s="55"/>
      <c r="W44" s="43">
        <f>F44+I44+L44+O44+R44+U44</f>
        <v>0</v>
      </c>
    </row>
    <row r="45" spans="1:23" x14ac:dyDescent="0.2">
      <c r="A45" s="14"/>
      <c r="B45" s="2" t="s">
        <v>56</v>
      </c>
      <c r="C45" s="287" t="s">
        <v>165</v>
      </c>
      <c r="D45" s="16"/>
      <c r="E45" s="5"/>
      <c r="F45" s="17">
        <f>Base!W45</f>
        <v>0</v>
      </c>
      <c r="G45" s="16"/>
      <c r="H45" s="5"/>
      <c r="I45" s="17">
        <f>'O-I'!W45</f>
        <v>0</v>
      </c>
      <c r="J45" s="16"/>
      <c r="K45" s="5"/>
      <c r="L45" s="17">
        <f>'O-II'!W45</f>
        <v>0</v>
      </c>
      <c r="M45" s="16"/>
      <c r="N45" s="5"/>
      <c r="O45" s="17">
        <f>'O-III'!W45</f>
        <v>0</v>
      </c>
      <c r="P45" s="16"/>
      <c r="Q45" s="5"/>
      <c r="R45" s="17">
        <f>'O-IV'!W45</f>
        <v>0</v>
      </c>
      <c r="S45" s="16"/>
      <c r="T45" s="5"/>
      <c r="U45" s="17">
        <f>'O-V'!W45</f>
        <v>0</v>
      </c>
      <c r="V45" s="55"/>
      <c r="W45" s="43">
        <f>F45+I45+L45+O45+R45+U45</f>
        <v>0</v>
      </c>
    </row>
    <row r="46" spans="1:23" x14ac:dyDescent="0.2">
      <c r="A46" s="14"/>
      <c r="B46" s="2" t="s">
        <v>57</v>
      </c>
      <c r="C46" s="287" t="s">
        <v>165</v>
      </c>
      <c r="D46" s="16"/>
      <c r="E46" s="5"/>
      <c r="F46" s="17">
        <f>Base!W46</f>
        <v>0</v>
      </c>
      <c r="G46" s="16"/>
      <c r="H46" s="5"/>
      <c r="I46" s="17">
        <f>'O-I'!W46</f>
        <v>0</v>
      </c>
      <c r="J46" s="16"/>
      <c r="K46" s="5"/>
      <c r="L46" s="17">
        <f>'O-II'!W46</f>
        <v>0</v>
      </c>
      <c r="M46" s="16"/>
      <c r="N46" s="5"/>
      <c r="O46" s="17">
        <f>'O-III'!W46</f>
        <v>0</v>
      </c>
      <c r="P46" s="16"/>
      <c r="Q46" s="5"/>
      <c r="R46" s="17">
        <f>'O-IV'!W46</f>
        <v>0</v>
      </c>
      <c r="S46" s="16"/>
      <c r="T46" s="5"/>
      <c r="U46" s="17">
        <f>'O-V'!W46</f>
        <v>0</v>
      </c>
      <c r="V46" s="55"/>
      <c r="W46" s="43">
        <f>F46+I46+L46+O46+R46+U46</f>
        <v>0</v>
      </c>
    </row>
    <row r="47" spans="1:23" x14ac:dyDescent="0.2">
      <c r="A47" s="14"/>
      <c r="B47" s="8" t="s">
        <v>67</v>
      </c>
      <c r="C47" s="287" t="s">
        <v>165</v>
      </c>
      <c r="D47" s="16"/>
      <c r="E47" s="5"/>
      <c r="F47" s="17">
        <f>Base!W47</f>
        <v>0</v>
      </c>
      <c r="G47" s="16"/>
      <c r="H47" s="5"/>
      <c r="I47" s="17">
        <f>'O-I'!W47</f>
        <v>0</v>
      </c>
      <c r="J47" s="16"/>
      <c r="K47" s="5"/>
      <c r="L47" s="17">
        <f>'O-II'!W47</f>
        <v>0</v>
      </c>
      <c r="M47" s="16"/>
      <c r="N47" s="5"/>
      <c r="O47" s="17">
        <f>'O-III'!W47</f>
        <v>0</v>
      </c>
      <c r="P47" s="16"/>
      <c r="Q47" s="5"/>
      <c r="R47" s="17">
        <f>'O-IV'!W47</f>
        <v>0</v>
      </c>
      <c r="S47" s="16"/>
      <c r="T47" s="5"/>
      <c r="U47" s="17">
        <f>'O-V'!W47</f>
        <v>0</v>
      </c>
      <c r="V47" s="55"/>
      <c r="W47" s="43">
        <f>F47+I47+L47+O47+R47+U47</f>
        <v>0</v>
      </c>
    </row>
    <row r="48" spans="1:23" x14ac:dyDescent="0.2">
      <c r="A48" s="14"/>
      <c r="B48" s="7" t="s">
        <v>117</v>
      </c>
      <c r="C48" s="291"/>
      <c r="D48" s="21"/>
      <c r="E48" s="7"/>
      <c r="F48" s="19">
        <f>SUM(F44:F47)</f>
        <v>0</v>
      </c>
      <c r="G48" s="21"/>
      <c r="H48" s="7"/>
      <c r="I48" s="19">
        <f>SUM(I44:I47)</f>
        <v>0</v>
      </c>
      <c r="J48" s="21"/>
      <c r="K48" s="7"/>
      <c r="L48" s="19">
        <f>SUM(L44:L47)</f>
        <v>0</v>
      </c>
      <c r="M48" s="21"/>
      <c r="N48" s="7"/>
      <c r="O48" s="19">
        <f>SUM(O44:O47)</f>
        <v>0</v>
      </c>
      <c r="P48" s="21"/>
      <c r="Q48" s="7"/>
      <c r="R48" s="19">
        <f>SUM(R44:R47)</f>
        <v>0</v>
      </c>
      <c r="S48" s="21"/>
      <c r="T48" s="7"/>
      <c r="U48" s="73">
        <f>SUM(U44:U47)</f>
        <v>0</v>
      </c>
      <c r="V48" s="56"/>
      <c r="W48" s="44">
        <f>F48+I48+L48+O48+R48+U48</f>
        <v>0</v>
      </c>
    </row>
    <row r="49" spans="1:23" x14ac:dyDescent="0.2">
      <c r="A49" s="33" t="s">
        <v>8</v>
      </c>
      <c r="B49" s="75"/>
      <c r="C49" s="288"/>
      <c r="D49" s="76"/>
      <c r="E49" s="75"/>
      <c r="F49" s="77"/>
      <c r="G49" s="76"/>
      <c r="H49" s="75"/>
      <c r="I49" s="77"/>
      <c r="J49" s="76"/>
      <c r="K49" s="75"/>
      <c r="L49" s="77"/>
      <c r="M49" s="76"/>
      <c r="N49" s="75"/>
      <c r="O49" s="77"/>
      <c r="P49" s="76"/>
      <c r="Q49" s="75"/>
      <c r="R49" s="77"/>
      <c r="S49" s="76"/>
      <c r="T49" s="75"/>
      <c r="U49" s="78"/>
      <c r="V49" s="79"/>
      <c r="W49" s="80"/>
    </row>
    <row r="50" spans="1:23" x14ac:dyDescent="0.2">
      <c r="A50" s="14"/>
      <c r="B50" s="81" t="s">
        <v>63</v>
      </c>
      <c r="C50" s="287" t="s">
        <v>160</v>
      </c>
      <c r="D50" s="85"/>
      <c r="E50" s="81"/>
      <c r="F50" s="17">
        <f>Base!W50</f>
        <v>0</v>
      </c>
      <c r="G50" s="85"/>
      <c r="H50" s="81"/>
      <c r="I50" s="17">
        <f>'O-I'!W50</f>
        <v>0</v>
      </c>
      <c r="J50" s="85"/>
      <c r="K50" s="81"/>
      <c r="L50" s="17">
        <f>'O-II'!W50</f>
        <v>0</v>
      </c>
      <c r="M50" s="85"/>
      <c r="N50" s="81"/>
      <c r="O50" s="17">
        <f>'O-III'!W50</f>
        <v>0</v>
      </c>
      <c r="P50" s="85"/>
      <c r="Q50" s="81"/>
      <c r="R50" s="17">
        <f>'O-IV'!W50</f>
        <v>0</v>
      </c>
      <c r="S50" s="85"/>
      <c r="T50" s="81"/>
      <c r="U50" s="17">
        <f>'O-V'!W50</f>
        <v>0</v>
      </c>
      <c r="V50" s="87"/>
      <c r="W50" s="83">
        <f>F50+I50+L50+O50+R50+U50</f>
        <v>0</v>
      </c>
    </row>
    <row r="51" spans="1:23" x14ac:dyDescent="0.2">
      <c r="A51" s="14"/>
      <c r="B51" s="81" t="s">
        <v>64</v>
      </c>
      <c r="C51" s="287" t="s">
        <v>161</v>
      </c>
      <c r="D51" s="85"/>
      <c r="E51" s="81"/>
      <c r="F51" s="17">
        <f>Base!W51</f>
        <v>0</v>
      </c>
      <c r="G51" s="85"/>
      <c r="H51" s="81"/>
      <c r="I51" s="17">
        <f>'O-I'!W51</f>
        <v>0</v>
      </c>
      <c r="J51" s="85"/>
      <c r="K51" s="81"/>
      <c r="L51" s="17">
        <f>'O-II'!W51</f>
        <v>0</v>
      </c>
      <c r="M51" s="85"/>
      <c r="N51" s="81"/>
      <c r="O51" s="17">
        <f>'O-III'!W51</f>
        <v>0</v>
      </c>
      <c r="P51" s="85"/>
      <c r="Q51" s="81"/>
      <c r="R51" s="17">
        <f>'O-IV'!W51</f>
        <v>0</v>
      </c>
      <c r="S51" s="85"/>
      <c r="T51" s="81"/>
      <c r="U51" s="17">
        <f>'O-V'!W51</f>
        <v>0</v>
      </c>
      <c r="V51" s="87"/>
      <c r="W51" s="83">
        <f>F51+I51+L51+O51+R51+U51</f>
        <v>0</v>
      </c>
    </row>
    <row r="52" spans="1:23" x14ac:dyDescent="0.2">
      <c r="A52" s="14"/>
      <c r="B52" s="81" t="s">
        <v>65</v>
      </c>
      <c r="C52" s="287" t="s">
        <v>163</v>
      </c>
      <c r="D52" s="85"/>
      <c r="E52" s="81"/>
      <c r="F52" s="17">
        <f>Base!W52</f>
        <v>0</v>
      </c>
      <c r="G52" s="85"/>
      <c r="H52" s="81"/>
      <c r="I52" s="17">
        <f>'O-I'!W52</f>
        <v>0</v>
      </c>
      <c r="J52" s="85"/>
      <c r="K52" s="81"/>
      <c r="L52" s="17">
        <f>'O-II'!W52</f>
        <v>0</v>
      </c>
      <c r="M52" s="85"/>
      <c r="N52" s="81"/>
      <c r="O52" s="17">
        <f>'O-III'!W52</f>
        <v>0</v>
      </c>
      <c r="P52" s="85"/>
      <c r="Q52" s="81"/>
      <c r="R52" s="17">
        <f>'O-IV'!W52</f>
        <v>0</v>
      </c>
      <c r="S52" s="85"/>
      <c r="T52" s="81"/>
      <c r="U52" s="17">
        <f>'O-V'!W52</f>
        <v>0</v>
      </c>
      <c r="V52" s="87"/>
      <c r="W52" s="83">
        <f>F52+I52+L52+O52+R52+U52</f>
        <v>0</v>
      </c>
    </row>
    <row r="53" spans="1:23" x14ac:dyDescent="0.2">
      <c r="A53" s="14"/>
      <c r="B53" s="8" t="s">
        <v>66</v>
      </c>
      <c r="C53" s="287" t="s">
        <v>162</v>
      </c>
      <c r="D53" s="85"/>
      <c r="E53" s="81"/>
      <c r="F53" s="17">
        <f>Base!W53</f>
        <v>0</v>
      </c>
      <c r="G53" s="85"/>
      <c r="H53" s="81"/>
      <c r="I53" s="17">
        <f>'O-I'!W53</f>
        <v>0</v>
      </c>
      <c r="J53" s="85"/>
      <c r="K53" s="81"/>
      <c r="L53" s="17">
        <f>'O-II'!W53</f>
        <v>0</v>
      </c>
      <c r="M53" s="85"/>
      <c r="N53" s="81"/>
      <c r="O53" s="17">
        <f>'O-III'!W53</f>
        <v>0</v>
      </c>
      <c r="P53" s="85"/>
      <c r="Q53" s="81"/>
      <c r="R53" s="17">
        <f>'O-IV'!W53</f>
        <v>0</v>
      </c>
      <c r="S53" s="85"/>
      <c r="T53" s="81"/>
      <c r="U53" s="17">
        <f>'O-V'!W53</f>
        <v>0</v>
      </c>
      <c r="V53" s="87"/>
      <c r="W53" s="83">
        <f>F53+I53+L53+O53+R53+U53</f>
        <v>0</v>
      </c>
    </row>
    <row r="54" spans="1:23" x14ac:dyDescent="0.2">
      <c r="A54" s="14"/>
      <c r="B54" s="7" t="s">
        <v>72</v>
      </c>
      <c r="C54" s="11"/>
      <c r="D54" s="21"/>
      <c r="E54" s="7"/>
      <c r="F54" s="19">
        <f>SUM(F50:F53)</f>
        <v>0</v>
      </c>
      <c r="G54" s="21"/>
      <c r="H54" s="7"/>
      <c r="I54" s="19">
        <f>SUM(I50:I53)</f>
        <v>0</v>
      </c>
      <c r="J54" s="21"/>
      <c r="K54" s="7"/>
      <c r="L54" s="19">
        <f>SUM(L50:L53)</f>
        <v>0</v>
      </c>
      <c r="M54" s="21"/>
      <c r="N54" s="7"/>
      <c r="O54" s="19">
        <f>SUM(O50:O53)</f>
        <v>0</v>
      </c>
      <c r="P54" s="21"/>
      <c r="Q54" s="7"/>
      <c r="R54" s="19">
        <f>SUM(R50:R53)</f>
        <v>0</v>
      </c>
      <c r="S54" s="21"/>
      <c r="T54" s="7"/>
      <c r="U54" s="73">
        <f>SUM(U50:U53)</f>
        <v>0</v>
      </c>
      <c r="V54" s="56"/>
      <c r="W54" s="44">
        <f>F54+I54+L54+O54+R54+U54</f>
        <v>0</v>
      </c>
    </row>
    <row r="55" spans="1:23" x14ac:dyDescent="0.2">
      <c r="A55" s="33" t="s">
        <v>111</v>
      </c>
      <c r="B55" s="2"/>
      <c r="C55" s="10"/>
      <c r="D55" s="14"/>
      <c r="E55" s="2"/>
      <c r="F55" s="15"/>
      <c r="G55" s="14"/>
      <c r="H55" s="2"/>
      <c r="I55" s="15"/>
      <c r="J55" s="14"/>
      <c r="K55" s="2"/>
      <c r="L55" s="15"/>
      <c r="M55" s="14"/>
      <c r="N55" s="2"/>
      <c r="O55" s="15"/>
      <c r="P55" s="14"/>
      <c r="Q55" s="2"/>
      <c r="R55" s="15"/>
      <c r="S55" s="14"/>
      <c r="T55" s="2"/>
      <c r="U55" s="10"/>
      <c r="V55" s="54"/>
      <c r="W55" s="45"/>
    </row>
    <row r="56" spans="1:23" x14ac:dyDescent="0.2">
      <c r="A56" s="14"/>
      <c r="B56" s="8" t="s">
        <v>78</v>
      </c>
      <c r="C56" s="10"/>
      <c r="D56" s="20">
        <v>0</v>
      </c>
      <c r="E56" s="9">
        <v>0</v>
      </c>
      <c r="F56" s="17">
        <f>Base!W56</f>
        <v>0</v>
      </c>
      <c r="G56" s="20">
        <v>0</v>
      </c>
      <c r="H56" s="9">
        <v>0</v>
      </c>
      <c r="I56" s="17">
        <f>'O-I'!W56</f>
        <v>0</v>
      </c>
      <c r="J56" s="20">
        <v>0</v>
      </c>
      <c r="K56" s="9">
        <v>0</v>
      </c>
      <c r="L56" s="17">
        <f>'O-II'!W56</f>
        <v>0</v>
      </c>
      <c r="M56" s="20">
        <v>0</v>
      </c>
      <c r="N56" s="9">
        <v>0</v>
      </c>
      <c r="O56" s="17">
        <f>'O-III'!W56</f>
        <v>0</v>
      </c>
      <c r="P56" s="20">
        <v>0</v>
      </c>
      <c r="Q56" s="9">
        <v>0</v>
      </c>
      <c r="R56" s="17">
        <f>'O-IV'!W56</f>
        <v>0</v>
      </c>
      <c r="S56" s="20">
        <v>0</v>
      </c>
      <c r="T56" s="9">
        <v>0</v>
      </c>
      <c r="U56" s="17">
        <f>'O-V'!W56</f>
        <v>0</v>
      </c>
      <c r="V56" s="55">
        <f>D56+G56+J56+M56+P56+S56</f>
        <v>0</v>
      </c>
      <c r="W56" s="43">
        <f>F56+I56+L56+O56+R56+U56</f>
        <v>0</v>
      </c>
    </row>
    <row r="57" spans="1:23" x14ac:dyDescent="0.2">
      <c r="A57" s="14"/>
      <c r="B57" s="8" t="s">
        <v>0</v>
      </c>
      <c r="C57" s="10"/>
      <c r="D57" s="20"/>
      <c r="E57" s="9"/>
      <c r="F57" s="17">
        <f>Base!W57</f>
        <v>0</v>
      </c>
      <c r="G57" s="20"/>
      <c r="H57" s="9"/>
      <c r="I57" s="17">
        <f>'O-I'!W57</f>
        <v>0</v>
      </c>
      <c r="J57" s="20"/>
      <c r="K57" s="9"/>
      <c r="L57" s="17">
        <f>'O-II'!W57</f>
        <v>0</v>
      </c>
      <c r="M57" s="20"/>
      <c r="N57" s="9"/>
      <c r="O57" s="17">
        <f>'O-III'!W57</f>
        <v>0</v>
      </c>
      <c r="P57" s="20"/>
      <c r="Q57" s="9"/>
      <c r="R57" s="17">
        <f>'O-IV'!W57</f>
        <v>0</v>
      </c>
      <c r="S57" s="20"/>
      <c r="T57" s="9"/>
      <c r="U57" s="17">
        <f>'O-V'!W57</f>
        <v>0</v>
      </c>
      <c r="V57" s="55"/>
      <c r="W57" s="43">
        <f>F57+I57+L57+O57+R57+U57</f>
        <v>0</v>
      </c>
    </row>
    <row r="58" spans="1:23" x14ac:dyDescent="0.2">
      <c r="A58" s="14"/>
      <c r="B58" s="7" t="s">
        <v>68</v>
      </c>
      <c r="C58" s="11"/>
      <c r="D58" s="21"/>
      <c r="E58" s="7"/>
      <c r="F58" s="19">
        <f>SUM(F56:F57)</f>
        <v>0</v>
      </c>
      <c r="G58" s="21"/>
      <c r="H58" s="7"/>
      <c r="I58" s="19">
        <f>SUM(I56:I57)</f>
        <v>0</v>
      </c>
      <c r="J58" s="21"/>
      <c r="K58" s="7"/>
      <c r="L58" s="19">
        <f>SUM(L56:L57)</f>
        <v>0</v>
      </c>
      <c r="M58" s="21"/>
      <c r="N58" s="7"/>
      <c r="O58" s="19">
        <f>SUM(O56:O57)</f>
        <v>0</v>
      </c>
      <c r="P58" s="21"/>
      <c r="Q58" s="7"/>
      <c r="R58" s="19">
        <f>SUM(R56:R57)</f>
        <v>0</v>
      </c>
      <c r="S58" s="21"/>
      <c r="T58" s="7"/>
      <c r="U58" s="19">
        <f>SUM(U56:U57)</f>
        <v>0</v>
      </c>
      <c r="V58" s="56"/>
      <c r="W58" s="44">
        <f>F58+I58+L58+O58+R58+U58</f>
        <v>0</v>
      </c>
    </row>
    <row r="59" spans="1:23" s="49" customFormat="1" x14ac:dyDescent="0.2">
      <c r="A59" s="33" t="s">
        <v>50</v>
      </c>
      <c r="B59" s="221"/>
      <c r="C59" s="222"/>
      <c r="D59" s="33"/>
      <c r="E59" s="221"/>
      <c r="F59" s="223">
        <f>F28+F32+F36+F42+F48+F54+F58</f>
        <v>0</v>
      </c>
      <c r="G59" s="33"/>
      <c r="H59" s="221"/>
      <c r="I59" s="223">
        <f>I28+I32+I36+I42+I48+I54+I58</f>
        <v>0</v>
      </c>
      <c r="J59" s="33"/>
      <c r="K59" s="221"/>
      <c r="L59" s="223">
        <f>L28+L32+L36+L42+L48+L54+L58</f>
        <v>0</v>
      </c>
      <c r="M59" s="33"/>
      <c r="N59" s="221"/>
      <c r="O59" s="223">
        <f>O28+O32+O36+O42+O48+O54+O58</f>
        <v>0</v>
      </c>
      <c r="P59" s="33"/>
      <c r="Q59" s="221"/>
      <c r="R59" s="223">
        <f>R28+R32+R36+R42+R48+R54+R58</f>
        <v>0</v>
      </c>
      <c r="S59" s="33"/>
      <c r="T59" s="221"/>
      <c r="U59" s="223">
        <f>U28+U32+U36+U42+U48+U54+U58</f>
        <v>0</v>
      </c>
      <c r="V59" s="224"/>
      <c r="W59" s="225">
        <f>F59+I59+L59+O59+R59+U59</f>
        <v>0</v>
      </c>
    </row>
    <row r="60" spans="1:23" x14ac:dyDescent="0.2">
      <c r="A60" s="33" t="s">
        <v>112</v>
      </c>
      <c r="B60" s="2"/>
      <c r="C60" s="10"/>
      <c r="D60" s="14"/>
      <c r="E60" s="2"/>
      <c r="F60" s="15"/>
      <c r="G60" s="14"/>
      <c r="H60" s="2"/>
      <c r="I60" s="15"/>
      <c r="J60" s="14"/>
      <c r="K60" s="2"/>
      <c r="L60" s="15"/>
      <c r="M60" s="14"/>
      <c r="N60" s="2"/>
      <c r="O60" s="15"/>
      <c r="P60" s="14"/>
      <c r="Q60" s="2"/>
      <c r="R60" s="15"/>
      <c r="S60" s="14"/>
      <c r="T60" s="2"/>
      <c r="U60" s="15"/>
      <c r="V60" s="54"/>
      <c r="W60" s="45"/>
    </row>
    <row r="61" spans="1:23" x14ac:dyDescent="0.2">
      <c r="A61" s="14"/>
      <c r="B61" s="8" t="s">
        <v>3</v>
      </c>
      <c r="C61" s="10"/>
      <c r="D61" s="20">
        <f>F28+F32+F36+F42+F48+F54+F58</f>
        <v>0</v>
      </c>
      <c r="E61" s="9">
        <v>0</v>
      </c>
      <c r="F61" s="17">
        <f>Base!W61</f>
        <v>0</v>
      </c>
      <c r="G61" s="20">
        <f>I28+I32+I36+I42+I48+I54+I58</f>
        <v>0</v>
      </c>
      <c r="H61" s="9">
        <v>0</v>
      </c>
      <c r="I61" s="17">
        <f>'O-I'!W61</f>
        <v>0</v>
      </c>
      <c r="J61" s="20">
        <f>L28+L32+L36+L42+L48+L54+L58</f>
        <v>0</v>
      </c>
      <c r="K61" s="9">
        <v>0</v>
      </c>
      <c r="L61" s="17">
        <f>'O-II'!W61</f>
        <v>0</v>
      </c>
      <c r="M61" s="20">
        <f>O28+O32+O36+O42+O48+O54+O58</f>
        <v>0</v>
      </c>
      <c r="N61" s="9">
        <v>0</v>
      </c>
      <c r="O61" s="17">
        <f>'O-III'!W61</f>
        <v>0</v>
      </c>
      <c r="P61" s="20">
        <f>R28+R32+R36+R42+R48+R54+R58</f>
        <v>0</v>
      </c>
      <c r="Q61" s="9">
        <v>0</v>
      </c>
      <c r="R61" s="17">
        <f>'O-IV'!W61</f>
        <v>0</v>
      </c>
      <c r="S61" s="20">
        <f>U28+U32+U36+U42+U48+U54+U58</f>
        <v>0</v>
      </c>
      <c r="T61" s="9">
        <v>0</v>
      </c>
      <c r="U61" s="17">
        <f>'O-V'!W61</f>
        <v>0</v>
      </c>
      <c r="V61" s="55">
        <f>D61+G61+J61+M61+P61+S61</f>
        <v>0</v>
      </c>
      <c r="W61" s="43">
        <f>F61+I61+L61+O61+R61+U61</f>
        <v>0</v>
      </c>
    </row>
    <row r="62" spans="1:23" x14ac:dyDescent="0.2">
      <c r="A62" s="14"/>
      <c r="B62" s="8" t="s">
        <v>4</v>
      </c>
      <c r="C62" s="10"/>
      <c r="D62" s="20"/>
      <c r="E62" s="9"/>
      <c r="F62" s="17">
        <f>Base!W62</f>
        <v>0</v>
      </c>
      <c r="G62" s="20"/>
      <c r="H62" s="9"/>
      <c r="I62" s="17">
        <f>'O-I'!W62</f>
        <v>0</v>
      </c>
      <c r="J62" s="20"/>
      <c r="K62" s="9"/>
      <c r="L62" s="17">
        <f>'O-II'!W62</f>
        <v>0</v>
      </c>
      <c r="M62" s="20"/>
      <c r="N62" s="9"/>
      <c r="O62" s="17">
        <f>'O-III'!W62</f>
        <v>0</v>
      </c>
      <c r="P62" s="20"/>
      <c r="Q62" s="9"/>
      <c r="R62" s="17">
        <f>'O-IV'!W62</f>
        <v>0</v>
      </c>
      <c r="S62" s="20"/>
      <c r="T62" s="9"/>
      <c r="U62" s="17">
        <f>'O-V'!W62</f>
        <v>0</v>
      </c>
      <c r="V62" s="55"/>
      <c r="W62" s="43">
        <f>F62+I62+L62+O62+R62+U62</f>
        <v>0</v>
      </c>
    </row>
    <row r="63" spans="1:23" x14ac:dyDescent="0.2">
      <c r="A63" s="14"/>
      <c r="B63" s="7" t="s">
        <v>73</v>
      </c>
      <c r="C63" s="11"/>
      <c r="D63" s="21"/>
      <c r="E63" s="7"/>
      <c r="F63" s="19">
        <f>SUM(F61:F62)</f>
        <v>0</v>
      </c>
      <c r="G63" s="21"/>
      <c r="H63" s="7"/>
      <c r="I63" s="19">
        <f>SUM(I61:I62)</f>
        <v>0</v>
      </c>
      <c r="J63" s="21"/>
      <c r="K63" s="7"/>
      <c r="L63" s="19">
        <f>SUM(L61:L62)</f>
        <v>0</v>
      </c>
      <c r="M63" s="21"/>
      <c r="N63" s="7"/>
      <c r="O63" s="19">
        <f>SUM(O61:O62)</f>
        <v>0</v>
      </c>
      <c r="P63" s="21"/>
      <c r="Q63" s="7"/>
      <c r="R63" s="19">
        <f>SUM(R61:R62)</f>
        <v>0</v>
      </c>
      <c r="S63" s="21"/>
      <c r="T63" s="7"/>
      <c r="U63" s="19">
        <f>SUM(U61:U62)</f>
        <v>0</v>
      </c>
      <c r="V63" s="56"/>
      <c r="W63" s="44">
        <f>F63+I63+L63+O63+R63+U63</f>
        <v>0</v>
      </c>
    </row>
    <row r="64" spans="1:23" s="49" customFormat="1" x14ac:dyDescent="0.2">
      <c r="A64" s="33" t="s">
        <v>50</v>
      </c>
      <c r="B64" s="221"/>
      <c r="C64" s="222"/>
      <c r="D64" s="33"/>
      <c r="E64" s="221"/>
      <c r="F64" s="223">
        <f>F28+F32+F36+F42+F48+F54+F58+F63</f>
        <v>0</v>
      </c>
      <c r="G64" s="33"/>
      <c r="H64" s="221"/>
      <c r="I64" s="223">
        <f>I28+I32+I36+I42+I48+I54+I58+I63</f>
        <v>0</v>
      </c>
      <c r="J64" s="33"/>
      <c r="K64" s="221"/>
      <c r="L64" s="223">
        <f>L28+L32+L36+L42+L48+L54+L58+L63</f>
        <v>0</v>
      </c>
      <c r="M64" s="33"/>
      <c r="N64" s="221"/>
      <c r="O64" s="223">
        <f>O28+O32+O36+O42+O48+O54+O58+O63</f>
        <v>0</v>
      </c>
      <c r="P64" s="33"/>
      <c r="Q64" s="221"/>
      <c r="R64" s="223">
        <f>R28+R32+R36+R42+R48+R54+R58+R63</f>
        <v>0</v>
      </c>
      <c r="S64" s="33"/>
      <c r="T64" s="221"/>
      <c r="U64" s="223">
        <f>U28+U32+U36+U42+U48+U54+U58+U63</f>
        <v>0</v>
      </c>
      <c r="V64" s="224"/>
      <c r="W64" s="225">
        <f>F64+I64+L64+O64+R64+U64</f>
        <v>0</v>
      </c>
    </row>
    <row r="65" spans="1:23" x14ac:dyDescent="0.2">
      <c r="A65" s="33" t="s">
        <v>113</v>
      </c>
      <c r="B65" s="2"/>
      <c r="C65" s="10"/>
      <c r="D65" s="14"/>
      <c r="E65" s="2"/>
      <c r="F65" s="15"/>
      <c r="G65" s="14"/>
      <c r="H65" s="2"/>
      <c r="I65" s="15"/>
      <c r="J65" s="14"/>
      <c r="K65" s="2"/>
      <c r="L65" s="15"/>
      <c r="M65" s="14"/>
      <c r="N65" s="2"/>
      <c r="O65" s="15"/>
      <c r="P65" s="14"/>
      <c r="Q65" s="2"/>
      <c r="R65" s="15"/>
      <c r="S65" s="14"/>
      <c r="T65" s="2"/>
      <c r="U65" s="15"/>
      <c r="V65" s="54"/>
      <c r="W65" s="45"/>
    </row>
    <row r="66" spans="1:23" x14ac:dyDescent="0.2">
      <c r="A66" s="14"/>
      <c r="B66" s="8" t="s">
        <v>5</v>
      </c>
      <c r="C66" s="10"/>
      <c r="D66" s="20">
        <f>0</f>
        <v>0</v>
      </c>
      <c r="E66" s="9">
        <v>0</v>
      </c>
      <c r="F66" s="17">
        <f>Base!W66</f>
        <v>0</v>
      </c>
      <c r="G66" s="20">
        <f>0</f>
        <v>0</v>
      </c>
      <c r="H66" s="9">
        <v>0</v>
      </c>
      <c r="I66" s="17">
        <f>'O-I'!W66</f>
        <v>0</v>
      </c>
      <c r="J66" s="20">
        <f>0</f>
        <v>0</v>
      </c>
      <c r="K66" s="9">
        <v>0</v>
      </c>
      <c r="L66" s="17">
        <f>'O-II'!W66</f>
        <v>0</v>
      </c>
      <c r="M66" s="20">
        <f>0</f>
        <v>0</v>
      </c>
      <c r="N66" s="9">
        <v>0</v>
      </c>
      <c r="O66" s="17">
        <f>'O-III'!W66</f>
        <v>0</v>
      </c>
      <c r="P66" s="20">
        <f>0</f>
        <v>0</v>
      </c>
      <c r="Q66" s="9">
        <v>0</v>
      </c>
      <c r="R66" s="17">
        <f>'O-IV'!W66</f>
        <v>0</v>
      </c>
      <c r="S66" s="20">
        <f>0</f>
        <v>0</v>
      </c>
      <c r="T66" s="9">
        <v>0</v>
      </c>
      <c r="U66" s="17">
        <f>'O-V'!W66</f>
        <v>0</v>
      </c>
      <c r="V66" s="55">
        <f>D66+G66+J66+M66+P66+S66</f>
        <v>0</v>
      </c>
      <c r="W66" s="43">
        <f t="shared" ref="W66:W71" si="2">F66+I66+L66+O66+R66+U66</f>
        <v>0</v>
      </c>
    </row>
    <row r="67" spans="1:23" x14ac:dyDescent="0.2">
      <c r="A67" s="14"/>
      <c r="B67" s="8" t="s">
        <v>6</v>
      </c>
      <c r="C67" s="10"/>
      <c r="D67" s="20"/>
      <c r="E67" s="9"/>
      <c r="F67" s="17">
        <f>Base!W67</f>
        <v>0</v>
      </c>
      <c r="G67" s="20"/>
      <c r="H67" s="9"/>
      <c r="I67" s="17">
        <f>'O-I'!W67</f>
        <v>0</v>
      </c>
      <c r="J67" s="20"/>
      <c r="K67" s="9"/>
      <c r="L67" s="17">
        <f>'O-II'!W67</f>
        <v>0</v>
      </c>
      <c r="M67" s="20"/>
      <c r="N67" s="9"/>
      <c r="O67" s="17">
        <f>'O-III'!W67</f>
        <v>0</v>
      </c>
      <c r="P67" s="20"/>
      <c r="Q67" s="9"/>
      <c r="R67" s="17">
        <f>'O-IV'!W67</f>
        <v>0</v>
      </c>
      <c r="S67" s="20"/>
      <c r="T67" s="9"/>
      <c r="U67" s="17">
        <f>'O-V'!W67</f>
        <v>0</v>
      </c>
      <c r="V67" s="55"/>
      <c r="W67" s="43">
        <f t="shared" si="2"/>
        <v>0</v>
      </c>
    </row>
    <row r="68" spans="1:23" x14ac:dyDescent="0.2">
      <c r="A68" s="14"/>
      <c r="B68" s="7" t="s">
        <v>52</v>
      </c>
      <c r="C68" s="11"/>
      <c r="D68" s="21"/>
      <c r="E68" s="7"/>
      <c r="F68" s="19">
        <f>SUM(F66:F67)</f>
        <v>0</v>
      </c>
      <c r="G68" s="21"/>
      <c r="H68" s="7"/>
      <c r="I68" s="19">
        <f>SUM(I66:I67)</f>
        <v>0</v>
      </c>
      <c r="J68" s="21"/>
      <c r="K68" s="7"/>
      <c r="L68" s="19">
        <f>SUM(L66:L67)</f>
        <v>0</v>
      </c>
      <c r="M68" s="21"/>
      <c r="N68" s="7"/>
      <c r="O68" s="19">
        <f>SUM(O66:O67)</f>
        <v>0</v>
      </c>
      <c r="P68" s="21"/>
      <c r="Q68" s="7"/>
      <c r="R68" s="19">
        <f>SUM(R66:R67)</f>
        <v>0</v>
      </c>
      <c r="S68" s="21"/>
      <c r="T68" s="7"/>
      <c r="U68" s="73">
        <f>SUM(U66:U67)</f>
        <v>0</v>
      </c>
      <c r="V68" s="56"/>
      <c r="W68" s="44">
        <f t="shared" si="2"/>
        <v>0</v>
      </c>
    </row>
    <row r="69" spans="1:23" x14ac:dyDescent="0.2">
      <c r="A69" s="34" t="s">
        <v>51</v>
      </c>
      <c r="B69" s="26"/>
      <c r="C69" s="27"/>
      <c r="D69" s="28"/>
      <c r="E69" s="26"/>
      <c r="F69" s="29">
        <f>Base!W69</f>
        <v>0</v>
      </c>
      <c r="G69" s="28"/>
      <c r="H69" s="26"/>
      <c r="I69" s="29">
        <f>'O-I'!W69</f>
        <v>0</v>
      </c>
      <c r="J69" s="28"/>
      <c r="K69" s="26"/>
      <c r="L69" s="29">
        <f>'O-II'!W69</f>
        <v>0</v>
      </c>
      <c r="M69" s="28"/>
      <c r="N69" s="26"/>
      <c r="O69" s="29">
        <f>'O-III'!W69</f>
        <v>0</v>
      </c>
      <c r="P69" s="28"/>
      <c r="Q69" s="26"/>
      <c r="R69" s="29">
        <f>'O-IV'!W69</f>
        <v>0</v>
      </c>
      <c r="S69" s="28"/>
      <c r="T69" s="26"/>
      <c r="U69" s="29">
        <f>'O-V'!W69</f>
        <v>0</v>
      </c>
      <c r="V69" s="57"/>
      <c r="W69" s="235">
        <f t="shared" si="2"/>
        <v>0</v>
      </c>
    </row>
    <row r="70" spans="1:23" ht="13.5" thickBot="1" x14ac:dyDescent="0.25">
      <c r="A70" s="59" t="s">
        <v>61</v>
      </c>
      <c r="B70" s="35"/>
      <c r="C70" s="331" t="s">
        <v>119</v>
      </c>
      <c r="D70" s="20">
        <f>F64</f>
        <v>0</v>
      </c>
      <c r="E70" s="68">
        <v>0</v>
      </c>
      <c r="F70" s="17">
        <f>Base!W70</f>
        <v>0</v>
      </c>
      <c r="G70" s="20">
        <f>I64</f>
        <v>0</v>
      </c>
      <c r="H70" s="68">
        <v>0</v>
      </c>
      <c r="I70" s="17">
        <f>'O-I'!W70</f>
        <v>0</v>
      </c>
      <c r="J70" s="20">
        <f>L64</f>
        <v>0</v>
      </c>
      <c r="K70" s="68">
        <v>0</v>
      </c>
      <c r="L70" s="17">
        <f>'O-II'!W70</f>
        <v>0</v>
      </c>
      <c r="M70" s="20">
        <f>O64</f>
        <v>0</v>
      </c>
      <c r="N70" s="68">
        <v>0</v>
      </c>
      <c r="O70" s="17">
        <f>'O-III'!W70</f>
        <v>0</v>
      </c>
      <c r="P70" s="20">
        <f>R64</f>
        <v>0</v>
      </c>
      <c r="Q70" s="68">
        <v>0</v>
      </c>
      <c r="R70" s="17">
        <f>'O-IV'!W70</f>
        <v>0</v>
      </c>
      <c r="S70" s="20">
        <f>U64</f>
        <v>0</v>
      </c>
      <c r="T70" s="68">
        <v>0</v>
      </c>
      <c r="U70" s="17">
        <f>'O-V'!W70</f>
        <v>0</v>
      </c>
      <c r="V70" s="60">
        <f>D70+G70+J70+M70+P70+S70</f>
        <v>0</v>
      </c>
      <c r="W70" s="80">
        <f t="shared" si="2"/>
        <v>0</v>
      </c>
    </row>
    <row r="71" spans="1:23" ht="13.5" thickBot="1" x14ac:dyDescent="0.25">
      <c r="A71" s="62" t="s">
        <v>62</v>
      </c>
      <c r="B71" s="63"/>
      <c r="C71" s="64"/>
      <c r="D71" s="62"/>
      <c r="E71" s="64"/>
      <c r="F71" s="19">
        <f>SUM(F69:F70)</f>
        <v>0</v>
      </c>
      <c r="G71" s="231"/>
      <c r="H71" s="64"/>
      <c r="I71" s="19">
        <f>SUM(I69:I70)</f>
        <v>0</v>
      </c>
      <c r="J71" s="62"/>
      <c r="K71" s="64"/>
      <c r="L71" s="19">
        <f>SUM(L69:L70)</f>
        <v>0</v>
      </c>
      <c r="M71" s="62"/>
      <c r="N71" s="64"/>
      <c r="O71" s="19">
        <f>SUM(O69:O70)</f>
        <v>0</v>
      </c>
      <c r="P71" s="62"/>
      <c r="Q71" s="64"/>
      <c r="R71" s="19">
        <f>SUM(R69:R70)</f>
        <v>0</v>
      </c>
      <c r="S71" s="62"/>
      <c r="T71" s="64"/>
      <c r="U71" s="19">
        <f>SUM(U69:U70)</f>
        <v>0</v>
      </c>
      <c r="V71" s="66"/>
      <c r="W71" s="67">
        <f t="shared" si="2"/>
        <v>0</v>
      </c>
    </row>
    <row r="72" spans="1:23" x14ac:dyDescent="0.2">
      <c r="F72" s="276"/>
    </row>
    <row r="73" spans="1:23" ht="99" customHeight="1" x14ac:dyDescent="0.2">
      <c r="A73" s="304" t="s">
        <v>172</v>
      </c>
      <c r="B73" s="419" t="s">
        <v>203</v>
      </c>
      <c r="C73" s="420"/>
      <c r="D73" s="420"/>
      <c r="E73" s="420"/>
      <c r="F73" s="420"/>
      <c r="G73" s="420"/>
      <c r="H73" s="420"/>
      <c r="I73" s="420"/>
      <c r="J73" s="420"/>
      <c r="K73" s="420"/>
      <c r="L73" s="420"/>
      <c r="M73" s="420"/>
      <c r="N73" s="420"/>
      <c r="O73" s="420"/>
      <c r="P73" s="420"/>
      <c r="Q73" s="420"/>
      <c r="R73" s="420"/>
      <c r="S73" s="420"/>
      <c r="T73" s="420"/>
      <c r="U73" s="420"/>
      <c r="V73" s="420"/>
      <c r="W73" s="420"/>
    </row>
    <row r="74" spans="1:23" x14ac:dyDescent="0.2">
      <c r="A74" s="309" t="s">
        <v>82</v>
      </c>
      <c r="B74" s="49" t="s">
        <v>173</v>
      </c>
    </row>
    <row r="75" spans="1:23" x14ac:dyDescent="0.2">
      <c r="A75" s="309" t="s">
        <v>38</v>
      </c>
      <c r="B75" s="49" t="s">
        <v>201</v>
      </c>
    </row>
    <row r="76" spans="1:23" x14ac:dyDescent="0.2">
      <c r="A76" s="308" t="s">
        <v>84</v>
      </c>
      <c r="B76" s="417" t="s">
        <v>174</v>
      </c>
      <c r="C76" s="418"/>
      <c r="D76" s="418"/>
      <c r="E76" s="418"/>
      <c r="F76" s="418"/>
      <c r="G76" s="418"/>
      <c r="H76" s="418"/>
      <c r="I76" s="418"/>
      <c r="J76" s="418"/>
      <c r="K76" s="418"/>
      <c r="L76" s="418"/>
      <c r="M76" s="418"/>
      <c r="N76" s="418"/>
      <c r="O76" s="418"/>
      <c r="P76" s="418"/>
      <c r="Q76" s="418"/>
      <c r="R76" s="418"/>
      <c r="S76" s="418"/>
      <c r="T76" s="418"/>
    </row>
    <row r="77" spans="1:23" x14ac:dyDescent="0.2">
      <c r="A77" s="308" t="s">
        <v>85</v>
      </c>
      <c r="B77" s="84" t="s">
        <v>205</v>
      </c>
    </row>
    <row r="80" spans="1:23" ht="15.75" x14ac:dyDescent="0.2">
      <c r="B80" s="414"/>
      <c r="C80" s="414"/>
      <c r="D80" s="414"/>
      <c r="E80" s="414"/>
    </row>
    <row r="81" spans="2:5" ht="15.75" x14ac:dyDescent="0.2">
      <c r="B81" s="414"/>
      <c r="C81" s="414"/>
      <c r="D81" s="414"/>
      <c r="E81" s="414"/>
    </row>
    <row r="82" spans="2:5" ht="15.75" x14ac:dyDescent="0.2">
      <c r="B82" s="316"/>
    </row>
    <row r="83" spans="2:5" ht="15.75" x14ac:dyDescent="0.2">
      <c r="B83" s="316"/>
    </row>
    <row r="84" spans="2:5" x14ac:dyDescent="0.2">
      <c r="B84" s="318"/>
    </row>
    <row r="85" spans="2:5" ht="15.75" x14ac:dyDescent="0.2">
      <c r="B85" s="316"/>
      <c r="C85" s="316"/>
    </row>
  </sheetData>
  <mergeCells count="5">
    <mergeCell ref="B80:E80"/>
    <mergeCell ref="B81:E81"/>
    <mergeCell ref="V5:W5"/>
    <mergeCell ref="B76:T76"/>
    <mergeCell ref="B73:W73"/>
  </mergeCells>
  <phoneticPr fontId="31" type="noConversion"/>
  <pageMargins left="0.25" right="0.25" top="0.75" bottom="0.75" header="0.3" footer="0.3"/>
  <pageSetup scale="40" fitToHeight="3"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54"/>
  <sheetViews>
    <sheetView workbookViewId="0">
      <selection activeCell="F7" sqref="F7"/>
    </sheetView>
  </sheetViews>
  <sheetFormatPr defaultColWidth="8.85546875" defaultRowHeight="12.75" x14ac:dyDescent="0.2"/>
  <cols>
    <col min="1" max="1" width="17.28515625" customWidth="1"/>
    <col min="2" max="2" width="42.42578125" customWidth="1"/>
    <col min="3" max="11" width="15.7109375" customWidth="1"/>
    <col min="12" max="12" width="16.28515625" customWidth="1"/>
    <col min="13" max="13" width="15.7109375" customWidth="1"/>
    <col min="14" max="14" width="0" hidden="1" customWidth="1"/>
  </cols>
  <sheetData>
    <row r="1" spans="1:15" x14ac:dyDescent="0.2">
      <c r="A1" s="391" t="s">
        <v>271</v>
      </c>
      <c r="B1" s="392"/>
      <c r="C1" s="391"/>
      <c r="D1" s="391"/>
      <c r="E1" s="391"/>
      <c r="F1" s="391"/>
      <c r="G1" s="391"/>
      <c r="H1" s="391"/>
      <c r="I1" s="391"/>
      <c r="J1" s="391"/>
      <c r="K1" s="391"/>
      <c r="L1" s="391"/>
      <c r="M1" s="391"/>
    </row>
    <row r="2" spans="1:15" x14ac:dyDescent="0.2">
      <c r="A2" s="391" t="s">
        <v>270</v>
      </c>
      <c r="B2" s="392" t="str">
        <f>General!C2</f>
        <v>Advanced Technology International</v>
      </c>
      <c r="C2" s="391"/>
      <c r="D2" s="391"/>
      <c r="E2" s="391"/>
      <c r="F2" s="391"/>
      <c r="G2" s="391"/>
      <c r="H2" s="391"/>
      <c r="I2" s="391"/>
      <c r="J2" s="391"/>
      <c r="K2" s="391"/>
      <c r="L2" s="391"/>
      <c r="M2" s="391"/>
    </row>
    <row r="3" spans="1:15" x14ac:dyDescent="0.2">
      <c r="A3" s="391" t="s">
        <v>268</v>
      </c>
      <c r="B3" s="392">
        <f>General!C3</f>
        <v>0</v>
      </c>
      <c r="C3" s="391"/>
      <c r="D3" s="391"/>
      <c r="E3" s="391"/>
      <c r="F3" s="391"/>
      <c r="G3" s="391"/>
      <c r="H3" s="391"/>
      <c r="I3" s="391"/>
      <c r="J3" s="391"/>
      <c r="K3" s="391"/>
      <c r="L3" s="391"/>
      <c r="M3" s="391"/>
    </row>
    <row r="4" spans="1:15" x14ac:dyDescent="0.2">
      <c r="A4" s="391" t="s">
        <v>267</v>
      </c>
      <c r="B4" s="392">
        <f>General!C4</f>
        <v>0</v>
      </c>
      <c r="C4" s="391"/>
      <c r="D4" s="391"/>
      <c r="E4" s="391"/>
      <c r="F4" s="391"/>
      <c r="G4" s="391"/>
      <c r="H4" s="391"/>
      <c r="I4" s="391"/>
      <c r="J4" s="391"/>
      <c r="K4" s="391"/>
      <c r="L4" s="391"/>
      <c r="M4" s="391"/>
    </row>
    <row r="5" spans="1:15" ht="15.75" x14ac:dyDescent="0.25">
      <c r="A5" s="333" t="s">
        <v>204</v>
      </c>
      <c r="B5" s="179"/>
      <c r="C5" s="293">
        <f>General!C3</f>
        <v>0</v>
      </c>
      <c r="D5" s="113"/>
      <c r="E5" s="113"/>
      <c r="F5" s="113"/>
      <c r="G5" s="113"/>
      <c r="H5" s="113"/>
      <c r="I5" s="113"/>
      <c r="J5" s="113"/>
      <c r="K5" s="113"/>
      <c r="L5" s="113"/>
      <c r="M5" s="113"/>
    </row>
    <row r="6" spans="1:15" ht="18.75" x14ac:dyDescent="0.3">
      <c r="A6" s="104"/>
      <c r="B6" s="103"/>
      <c r="C6" s="103"/>
      <c r="D6" s="103"/>
      <c r="E6" s="103"/>
      <c r="F6" s="103"/>
      <c r="G6" s="103"/>
      <c r="H6" s="103"/>
      <c r="I6" s="103"/>
      <c r="J6" s="103"/>
      <c r="K6" s="103"/>
      <c r="L6" s="103"/>
      <c r="M6" s="103"/>
    </row>
    <row r="7" spans="1:15" ht="189" x14ac:dyDescent="0.2">
      <c r="A7" s="195" t="s">
        <v>196</v>
      </c>
      <c r="B7" s="191" t="s">
        <v>284</v>
      </c>
      <c r="C7" s="191" t="s">
        <v>86</v>
      </c>
      <c r="D7" s="191" t="s">
        <v>87</v>
      </c>
      <c r="E7" s="191" t="s">
        <v>197</v>
      </c>
      <c r="F7" s="191" t="s">
        <v>7</v>
      </c>
      <c r="G7" s="191" t="s">
        <v>28</v>
      </c>
      <c r="H7" s="191" t="s">
        <v>10</v>
      </c>
      <c r="I7" s="296" t="s">
        <v>29</v>
      </c>
      <c r="J7" s="191" t="s">
        <v>12</v>
      </c>
      <c r="K7" s="191" t="s">
        <v>274</v>
      </c>
      <c r="L7" s="191" t="s">
        <v>198</v>
      </c>
      <c r="M7" s="191" t="s">
        <v>91</v>
      </c>
    </row>
    <row r="8" spans="1:15" ht="15.75" x14ac:dyDescent="0.2">
      <c r="A8" s="188" t="s">
        <v>240</v>
      </c>
      <c r="B8" s="184"/>
      <c r="C8" s="184"/>
      <c r="D8" s="119"/>
      <c r="E8" s="184"/>
      <c r="F8" s="119"/>
      <c r="G8" s="119"/>
      <c r="H8" s="197"/>
      <c r="I8" s="186"/>
      <c r="J8" s="119"/>
      <c r="K8" s="184"/>
      <c r="L8" s="119"/>
      <c r="M8" s="119"/>
      <c r="N8" s="268" t="s">
        <v>142</v>
      </c>
    </row>
    <row r="9" spans="1:15" ht="15.75" x14ac:dyDescent="0.2">
      <c r="A9" s="119"/>
      <c r="B9" s="184"/>
      <c r="C9" s="184"/>
      <c r="D9" s="119"/>
      <c r="E9" s="184"/>
      <c r="F9" s="119"/>
      <c r="G9" s="119"/>
      <c r="H9" s="197"/>
      <c r="I9" s="186">
        <f t="shared" ref="I9:I12" si="0">F9*H9</f>
        <v>0</v>
      </c>
      <c r="J9" s="119"/>
      <c r="K9" s="184"/>
      <c r="L9" s="119"/>
      <c r="M9" s="119"/>
      <c r="N9" s="268" t="s">
        <v>144</v>
      </c>
    </row>
    <row r="10" spans="1:15" ht="15.75" x14ac:dyDescent="0.2">
      <c r="A10" s="119"/>
      <c r="B10" s="184"/>
      <c r="C10" s="184"/>
      <c r="D10" s="119"/>
      <c r="E10" s="184"/>
      <c r="F10" s="119"/>
      <c r="G10" s="119"/>
      <c r="H10" s="186"/>
      <c r="I10" s="186">
        <f t="shared" si="0"/>
        <v>0</v>
      </c>
      <c r="J10" s="119"/>
      <c r="K10" s="184"/>
      <c r="L10" s="119"/>
      <c r="M10" s="119"/>
    </row>
    <row r="11" spans="1:15" ht="15.75" x14ac:dyDescent="0.2">
      <c r="A11" s="188" t="s">
        <v>241</v>
      </c>
      <c r="B11" s="184"/>
      <c r="C11" s="184"/>
      <c r="D11" s="119"/>
      <c r="E11" s="184"/>
      <c r="F11" s="119"/>
      <c r="G11" s="119"/>
      <c r="H11" s="186"/>
      <c r="I11" s="186"/>
      <c r="J11" s="119"/>
      <c r="K11" s="184"/>
      <c r="L11" s="119"/>
      <c r="M11" s="119"/>
    </row>
    <row r="12" spans="1:15" ht="15.75" x14ac:dyDescent="0.2">
      <c r="A12" s="119"/>
      <c r="B12" s="184"/>
      <c r="C12" s="184"/>
      <c r="D12" s="119"/>
      <c r="E12" s="184"/>
      <c r="F12" s="119"/>
      <c r="G12" s="119"/>
      <c r="H12" s="186"/>
      <c r="I12" s="186">
        <f t="shared" si="0"/>
        <v>0</v>
      </c>
      <c r="J12" s="119"/>
      <c r="K12" s="184"/>
      <c r="L12" s="119"/>
      <c r="M12" s="119"/>
    </row>
    <row r="13" spans="1:15" ht="15.75" x14ac:dyDescent="0.2">
      <c r="A13" s="136"/>
      <c r="B13" s="136"/>
      <c r="C13" s="136"/>
      <c r="D13" s="136"/>
      <c r="E13" s="136"/>
      <c r="F13" s="136"/>
      <c r="H13" s="190" t="s">
        <v>130</v>
      </c>
      <c r="I13" s="300">
        <f>SUM(I8:I12)</f>
        <v>0</v>
      </c>
      <c r="J13" s="136"/>
      <c r="K13" s="136"/>
      <c r="L13" s="136"/>
      <c r="M13" s="136"/>
    </row>
    <row r="14" spans="1:15" x14ac:dyDescent="0.2">
      <c r="F14" s="134"/>
      <c r="G14" s="134"/>
      <c r="H14" s="134"/>
    </row>
    <row r="15" spans="1:15" ht="183" customHeight="1" x14ac:dyDescent="0.2">
      <c r="A15" s="322" t="s">
        <v>172</v>
      </c>
      <c r="B15" s="446" t="s">
        <v>289</v>
      </c>
      <c r="C15" s="477"/>
      <c r="D15" s="477"/>
      <c r="E15" s="477"/>
      <c r="F15" s="477"/>
      <c r="G15" s="477"/>
      <c r="H15" s="477"/>
      <c r="I15" s="477"/>
      <c r="J15" s="477"/>
      <c r="K15" s="477"/>
      <c r="L15" s="477"/>
      <c r="M15" s="477"/>
    </row>
    <row r="16" spans="1:15" ht="15.75" x14ac:dyDescent="0.2">
      <c r="F16" s="134"/>
      <c r="G16" s="134"/>
      <c r="H16" s="134"/>
      <c r="O16" s="316"/>
    </row>
    <row r="17" spans="1:15" ht="15.75" customHeight="1" x14ac:dyDescent="0.2">
      <c r="A17" s="305" t="s">
        <v>82</v>
      </c>
      <c r="B17" s="439" t="s">
        <v>292</v>
      </c>
      <c r="C17" s="439"/>
      <c r="D17" s="439"/>
      <c r="E17" s="439"/>
      <c r="F17" s="439"/>
      <c r="G17" s="439"/>
      <c r="H17" s="439"/>
      <c r="I17" s="439"/>
      <c r="J17" s="439"/>
      <c r="K17" s="439"/>
      <c r="L17" s="439"/>
      <c r="M17" s="439"/>
      <c r="N17" s="105"/>
      <c r="O17" s="315"/>
    </row>
    <row r="18" spans="1:15" ht="37.5" customHeight="1" x14ac:dyDescent="0.2">
      <c r="B18" s="439"/>
      <c r="C18" s="439"/>
      <c r="D18" s="439"/>
      <c r="E18" s="439"/>
      <c r="F18" s="439"/>
      <c r="G18" s="439"/>
      <c r="H18" s="439"/>
      <c r="I18" s="439"/>
      <c r="J18" s="439"/>
      <c r="K18" s="439"/>
      <c r="L18" s="439"/>
      <c r="M18" s="439"/>
      <c r="N18" s="105"/>
      <c r="O18" s="320"/>
    </row>
    <row r="19" spans="1:15" ht="14.25" customHeight="1" x14ac:dyDescent="0.25">
      <c r="B19" s="106"/>
      <c r="C19" s="106"/>
      <c r="D19" s="106"/>
      <c r="E19" s="106"/>
      <c r="F19" s="106"/>
      <c r="G19" s="106"/>
      <c r="H19" s="106"/>
      <c r="I19" s="106"/>
      <c r="J19" s="106"/>
      <c r="K19" s="106"/>
      <c r="L19" s="106"/>
      <c r="M19" s="105"/>
      <c r="N19" s="105"/>
      <c r="O19" s="315"/>
    </row>
    <row r="20" spans="1:15" ht="15.75" x14ac:dyDescent="0.25">
      <c r="A20" s="327" t="s">
        <v>83</v>
      </c>
      <c r="B20" s="471" t="s">
        <v>254</v>
      </c>
      <c r="C20" s="471"/>
      <c r="D20" s="471"/>
      <c r="E20" s="471"/>
      <c r="F20" s="471"/>
      <c r="G20" s="471"/>
      <c r="H20" s="471"/>
      <c r="I20" s="471"/>
      <c r="J20" s="471"/>
      <c r="K20" s="328"/>
      <c r="L20" s="328"/>
      <c r="M20" s="328"/>
      <c r="N20" s="328"/>
      <c r="O20" s="328"/>
    </row>
    <row r="21" spans="1:15" ht="15.75" x14ac:dyDescent="0.25">
      <c r="A21" s="102"/>
      <c r="B21" s="102"/>
      <c r="C21" s="102"/>
      <c r="D21" s="102"/>
      <c r="E21" s="102"/>
      <c r="F21" s="102"/>
      <c r="G21" s="102"/>
      <c r="H21" s="102"/>
      <c r="I21" s="102"/>
      <c r="J21" s="102"/>
      <c r="K21" s="102"/>
      <c r="L21" s="102"/>
      <c r="M21" s="102"/>
      <c r="N21" s="102"/>
      <c r="O21" s="315"/>
    </row>
    <row r="22" spans="1:15" ht="15.75" x14ac:dyDescent="0.25">
      <c r="A22" s="49" t="s">
        <v>84</v>
      </c>
      <c r="B22" s="471" t="s">
        <v>90</v>
      </c>
      <c r="C22" s="471"/>
      <c r="D22" s="471"/>
      <c r="E22" s="471"/>
      <c r="F22" s="471"/>
      <c r="G22" s="471"/>
      <c r="H22" s="471"/>
      <c r="I22" s="471"/>
      <c r="J22" s="471"/>
      <c r="K22" s="471"/>
      <c r="L22" s="102"/>
      <c r="M22" s="102"/>
      <c r="N22" s="102"/>
      <c r="O22" s="320"/>
    </row>
    <row r="23" spans="1:15" ht="15.75" customHeight="1" x14ac:dyDescent="0.25">
      <c r="A23" s="49"/>
      <c r="B23" s="417" t="s">
        <v>187</v>
      </c>
      <c r="C23" s="417"/>
      <c r="D23" s="417"/>
      <c r="E23" s="417"/>
      <c r="F23" s="417"/>
      <c r="G23" s="417"/>
      <c r="H23" s="417"/>
      <c r="I23" s="417"/>
      <c r="J23" s="417"/>
      <c r="K23" s="417"/>
      <c r="L23" s="417"/>
      <c r="M23" s="417"/>
      <c r="N23" s="102"/>
    </row>
    <row r="24" spans="1:15" ht="14.25" customHeight="1" x14ac:dyDescent="0.25">
      <c r="A24" s="49"/>
      <c r="B24" s="417"/>
      <c r="C24" s="417"/>
      <c r="D24" s="417"/>
      <c r="E24" s="417"/>
      <c r="F24" s="417"/>
      <c r="G24" s="417"/>
      <c r="H24" s="417"/>
      <c r="I24" s="417"/>
      <c r="J24" s="417"/>
      <c r="K24" s="417"/>
      <c r="L24" s="417"/>
      <c r="M24" s="417"/>
      <c r="N24" s="102"/>
    </row>
    <row r="25" spans="1:15" ht="15.75" customHeight="1" x14ac:dyDescent="0.25">
      <c r="A25" s="49"/>
      <c r="B25" s="301"/>
      <c r="C25" s="301"/>
      <c r="D25" s="301"/>
      <c r="E25" s="301"/>
      <c r="F25" s="301"/>
      <c r="G25" s="301"/>
      <c r="H25" s="301"/>
      <c r="I25" s="301"/>
      <c r="J25" s="301"/>
      <c r="K25" s="301"/>
      <c r="L25" s="106"/>
      <c r="M25" s="102"/>
      <c r="N25" s="102"/>
    </row>
    <row r="26" spans="1:15" ht="15.75" x14ac:dyDescent="0.25">
      <c r="A26" s="49"/>
      <c r="B26" s="417" t="s">
        <v>188</v>
      </c>
      <c r="C26" s="417"/>
      <c r="D26" s="417"/>
      <c r="E26" s="417"/>
      <c r="F26" s="417"/>
      <c r="G26" s="417"/>
      <c r="H26" s="417"/>
      <c r="I26" s="417"/>
      <c r="J26" s="417"/>
      <c r="K26" s="417"/>
      <c r="L26" s="417"/>
      <c r="M26" s="417"/>
      <c r="N26" s="102"/>
    </row>
    <row r="27" spans="1:15" ht="1.5" customHeight="1" x14ac:dyDescent="0.25">
      <c r="A27" s="49"/>
      <c r="B27" s="417"/>
      <c r="C27" s="417"/>
      <c r="D27" s="417"/>
      <c r="E27" s="417"/>
      <c r="F27" s="417"/>
      <c r="G27" s="417"/>
      <c r="H27" s="417"/>
      <c r="I27" s="417"/>
      <c r="J27" s="417"/>
      <c r="K27" s="417"/>
      <c r="L27" s="417"/>
      <c r="M27" s="417"/>
      <c r="N27" s="102"/>
    </row>
    <row r="28" spans="1:15" ht="8.25" customHeight="1" x14ac:dyDescent="0.25">
      <c r="A28" s="49"/>
      <c r="B28" s="417"/>
      <c r="C28" s="417"/>
      <c r="D28" s="417"/>
      <c r="E28" s="417"/>
      <c r="F28" s="417"/>
      <c r="G28" s="417"/>
      <c r="H28" s="417"/>
      <c r="I28" s="417"/>
      <c r="J28" s="417"/>
      <c r="K28" s="417"/>
      <c r="L28" s="417"/>
      <c r="M28" s="417"/>
      <c r="N28" s="102"/>
    </row>
    <row r="29" spans="1:15" ht="15.75" x14ac:dyDescent="0.25">
      <c r="A29" s="102"/>
      <c r="B29" s="106"/>
      <c r="C29" s="106"/>
      <c r="D29" s="106"/>
      <c r="E29" s="106"/>
      <c r="F29" s="106"/>
      <c r="G29" s="106"/>
      <c r="H29" s="106"/>
      <c r="I29" s="106"/>
      <c r="J29" s="106"/>
      <c r="K29" s="106"/>
      <c r="L29" s="106"/>
      <c r="M29" s="102"/>
      <c r="N29" s="102"/>
    </row>
    <row r="30" spans="1:15" ht="15.75" x14ac:dyDescent="0.25">
      <c r="A30" s="102"/>
      <c r="B30" s="439" t="s">
        <v>189</v>
      </c>
      <c r="C30" s="439"/>
      <c r="D30" s="439"/>
      <c r="E30" s="439"/>
      <c r="F30" s="439"/>
      <c r="G30" s="439"/>
      <c r="H30" s="439"/>
      <c r="I30" s="439"/>
      <c r="J30" s="439"/>
      <c r="K30" s="439"/>
      <c r="L30" s="439"/>
      <c r="M30" s="439"/>
      <c r="N30" s="102"/>
    </row>
    <row r="31" spans="1:15" ht="12.75" customHeight="1" x14ac:dyDescent="0.25">
      <c r="A31" s="102"/>
      <c r="B31" s="439"/>
      <c r="C31" s="439"/>
      <c r="D31" s="439"/>
      <c r="E31" s="439"/>
      <c r="F31" s="439"/>
      <c r="G31" s="439"/>
      <c r="H31" s="439"/>
      <c r="I31" s="439"/>
      <c r="J31" s="439"/>
      <c r="K31" s="439"/>
      <c r="L31" s="439"/>
      <c r="M31" s="439"/>
      <c r="N31" s="102"/>
    </row>
    <row r="32" spans="1:15" ht="15.75" x14ac:dyDescent="0.25">
      <c r="A32" s="102"/>
      <c r="B32" s="106"/>
      <c r="C32" s="106"/>
      <c r="D32" s="106"/>
      <c r="E32" s="106"/>
      <c r="F32" s="106"/>
      <c r="G32" s="106"/>
      <c r="H32" s="106"/>
      <c r="I32" s="106"/>
      <c r="J32" s="106"/>
      <c r="K32" s="102"/>
      <c r="L32" s="102"/>
      <c r="M32" s="102"/>
      <c r="N32" s="102"/>
    </row>
    <row r="33" spans="1:16" ht="18" customHeight="1" x14ac:dyDescent="0.25">
      <c r="A33" s="304" t="s">
        <v>85</v>
      </c>
      <c r="B33" s="476" t="s">
        <v>255</v>
      </c>
      <c r="C33" s="476"/>
      <c r="D33" s="476"/>
      <c r="E33" s="476"/>
      <c r="F33" s="476"/>
      <c r="G33" s="476"/>
      <c r="H33" s="476"/>
      <c r="I33" s="476"/>
      <c r="J33" s="476"/>
      <c r="K33" s="476"/>
      <c r="L33" s="476"/>
      <c r="M33" s="476"/>
      <c r="N33" s="102"/>
      <c r="O33" s="102"/>
      <c r="P33" s="102"/>
    </row>
    <row r="34" spans="1:16" ht="15.75" x14ac:dyDescent="0.2">
      <c r="B34" s="316"/>
    </row>
    <row r="35" spans="1:16" ht="15.75" x14ac:dyDescent="0.2">
      <c r="A35" s="110"/>
      <c r="B35" s="316"/>
    </row>
    <row r="36" spans="1:16" ht="15.75" x14ac:dyDescent="0.2">
      <c r="B36" s="316"/>
    </row>
    <row r="37" spans="1:16" ht="15.75" x14ac:dyDescent="0.2">
      <c r="A37" s="110"/>
      <c r="B37" s="316"/>
    </row>
    <row r="38" spans="1:16" ht="15.75" x14ac:dyDescent="0.2">
      <c r="B38" s="316"/>
    </row>
    <row r="39" spans="1:16" ht="15.75" x14ac:dyDescent="0.2">
      <c r="A39" s="110"/>
      <c r="B39" s="316"/>
    </row>
    <row r="40" spans="1:16" ht="15.75" x14ac:dyDescent="0.2">
      <c r="B40" s="316"/>
    </row>
    <row r="41" spans="1:16" ht="15.75" x14ac:dyDescent="0.2">
      <c r="A41" s="111"/>
      <c r="B41" s="316"/>
    </row>
    <row r="42" spans="1:16" ht="15.75" x14ac:dyDescent="0.2">
      <c r="B42" s="316"/>
    </row>
    <row r="43" spans="1:16" x14ac:dyDescent="0.2">
      <c r="A43" s="111"/>
    </row>
    <row r="45" spans="1:16" x14ac:dyDescent="0.2">
      <c r="A45" s="111"/>
    </row>
    <row r="47" spans="1:16" x14ac:dyDescent="0.2">
      <c r="A47" s="111"/>
    </row>
    <row r="49" spans="1:1" x14ac:dyDescent="0.2">
      <c r="A49" s="110"/>
    </row>
    <row r="51" spans="1:1" x14ac:dyDescent="0.2">
      <c r="A51" s="110"/>
    </row>
    <row r="54" spans="1:1" x14ac:dyDescent="0.2">
      <c r="A54" s="110"/>
    </row>
  </sheetData>
  <mergeCells count="8">
    <mergeCell ref="B15:M15"/>
    <mergeCell ref="B30:M31"/>
    <mergeCell ref="B33:M33"/>
    <mergeCell ref="B22:K22"/>
    <mergeCell ref="B17:M18"/>
    <mergeCell ref="B23:M24"/>
    <mergeCell ref="B26:M28"/>
    <mergeCell ref="B20:J20"/>
  </mergeCells>
  <phoneticPr fontId="2" type="noConversion"/>
  <dataValidations count="1">
    <dataValidation type="list" showInputMessage="1" showErrorMessage="1" sqref="L8:L12">
      <formula1>$N$8:$N$9</formula1>
    </dataValidation>
  </dataValidations>
  <pageMargins left="0.75" right="0.75" top="1" bottom="1" header="0.5" footer="0.5"/>
  <pageSetup scale="5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U51"/>
  <sheetViews>
    <sheetView workbookViewId="0">
      <selection activeCell="U28" sqref="U28"/>
    </sheetView>
  </sheetViews>
  <sheetFormatPr defaultColWidth="8.85546875" defaultRowHeight="12.75" x14ac:dyDescent="0.2"/>
  <cols>
    <col min="1" max="2" width="20.7109375" customWidth="1"/>
    <col min="3" max="13" width="10.7109375" customWidth="1"/>
    <col min="14" max="14" width="12.5703125" customWidth="1"/>
    <col min="15" max="17" width="10.7109375" customWidth="1"/>
  </cols>
  <sheetData>
    <row r="1" spans="1:19" x14ac:dyDescent="0.2">
      <c r="A1" s="391" t="s">
        <v>271</v>
      </c>
      <c r="B1" s="392"/>
      <c r="C1" s="391"/>
      <c r="D1" s="391"/>
      <c r="E1" s="391"/>
      <c r="F1" s="391"/>
      <c r="G1" s="391"/>
      <c r="H1" s="391"/>
      <c r="I1" s="391"/>
      <c r="J1" s="391"/>
      <c r="K1" s="391"/>
      <c r="L1" s="391"/>
      <c r="M1" s="391"/>
      <c r="N1" s="391"/>
      <c r="O1" s="391"/>
      <c r="P1" s="391"/>
      <c r="Q1" s="391"/>
    </row>
    <row r="2" spans="1:19" x14ac:dyDescent="0.2">
      <c r="A2" s="391" t="s">
        <v>270</v>
      </c>
      <c r="B2" s="392" t="str">
        <f>General!C2</f>
        <v>Advanced Technology International</v>
      </c>
      <c r="C2" s="391"/>
      <c r="D2" s="391"/>
      <c r="E2" s="391"/>
      <c r="F2" s="391"/>
      <c r="G2" s="391"/>
      <c r="H2" s="391"/>
      <c r="I2" s="391"/>
      <c r="J2" s="391"/>
      <c r="K2" s="391"/>
      <c r="L2" s="391"/>
      <c r="M2" s="391"/>
      <c r="N2" s="391"/>
      <c r="O2" s="391"/>
      <c r="P2" s="391"/>
      <c r="Q2" s="391"/>
    </row>
    <row r="3" spans="1:19" x14ac:dyDescent="0.2">
      <c r="A3" s="391" t="s">
        <v>268</v>
      </c>
      <c r="B3" s="392">
        <f>General!C3</f>
        <v>0</v>
      </c>
      <c r="C3" s="391"/>
      <c r="D3" s="391"/>
      <c r="E3" s="391"/>
      <c r="F3" s="391"/>
      <c r="G3" s="391"/>
      <c r="H3" s="391"/>
      <c r="I3" s="391"/>
      <c r="J3" s="391"/>
      <c r="K3" s="391"/>
      <c r="L3" s="391"/>
      <c r="M3" s="391"/>
      <c r="N3" s="391"/>
      <c r="O3" s="391"/>
      <c r="P3" s="391"/>
      <c r="Q3" s="391"/>
    </row>
    <row r="4" spans="1:19" x14ac:dyDescent="0.2">
      <c r="A4" s="391" t="s">
        <v>267</v>
      </c>
      <c r="B4" s="392">
        <f>General!C4</f>
        <v>0</v>
      </c>
      <c r="C4" s="391"/>
      <c r="D4" s="391"/>
      <c r="E4" s="391"/>
      <c r="F4" s="391"/>
      <c r="G4" s="391"/>
      <c r="H4" s="391"/>
      <c r="I4" s="391"/>
      <c r="J4" s="391"/>
      <c r="K4" s="391"/>
      <c r="L4" s="391"/>
      <c r="M4" s="391"/>
      <c r="N4" s="391"/>
      <c r="O4" s="391"/>
      <c r="P4" s="391"/>
      <c r="Q4" s="391"/>
    </row>
    <row r="5" spans="1:19" ht="15.75" x14ac:dyDescent="0.25">
      <c r="A5" s="204" t="s">
        <v>13</v>
      </c>
      <c r="B5" s="330" t="s">
        <v>285</v>
      </c>
      <c r="C5" s="204"/>
      <c r="D5" s="293"/>
      <c r="E5" s="205"/>
      <c r="F5" s="205"/>
      <c r="G5" s="205"/>
      <c r="H5" s="205"/>
      <c r="I5" s="205"/>
      <c r="J5" s="205"/>
      <c r="K5" s="205"/>
      <c r="L5" s="205"/>
      <c r="M5" s="205"/>
      <c r="N5" s="205"/>
      <c r="O5" s="205"/>
      <c r="P5" s="205"/>
      <c r="Q5" s="205"/>
      <c r="R5" s="102"/>
      <c r="S5" s="102"/>
    </row>
    <row r="6" spans="1:19" ht="16.5" thickBot="1" x14ac:dyDescent="0.3">
      <c r="B6" s="133"/>
      <c r="C6" s="133"/>
      <c r="D6" s="133"/>
      <c r="E6" s="133"/>
      <c r="F6" s="133"/>
      <c r="G6" s="133"/>
      <c r="H6" s="133"/>
      <c r="I6" s="133"/>
      <c r="J6" s="133"/>
      <c r="K6" s="133"/>
      <c r="L6" s="133"/>
      <c r="M6" s="133"/>
      <c r="N6" s="133"/>
      <c r="O6" s="133"/>
      <c r="P6" s="133"/>
      <c r="Q6" s="133"/>
      <c r="R6" s="102"/>
      <c r="S6" s="102"/>
    </row>
    <row r="7" spans="1:19" ht="31.5" customHeight="1" x14ac:dyDescent="0.25">
      <c r="C7" s="198" t="s">
        <v>30</v>
      </c>
      <c r="D7" s="199" t="s">
        <v>15</v>
      </c>
      <c r="E7" s="200" t="s">
        <v>15</v>
      </c>
      <c r="F7" s="200" t="s">
        <v>15</v>
      </c>
      <c r="G7" s="200" t="s">
        <v>15</v>
      </c>
      <c r="H7" s="198" t="s">
        <v>126</v>
      </c>
      <c r="I7" s="198" t="s">
        <v>16</v>
      </c>
      <c r="J7" s="198" t="s">
        <v>16</v>
      </c>
      <c r="K7" s="198" t="s">
        <v>17</v>
      </c>
      <c r="L7" s="198" t="s">
        <v>121</v>
      </c>
      <c r="M7" s="400" t="s">
        <v>303</v>
      </c>
      <c r="N7" s="198" t="s">
        <v>123</v>
      </c>
      <c r="O7" s="198" t="s">
        <v>125</v>
      </c>
      <c r="P7" s="380" t="s">
        <v>253</v>
      </c>
      <c r="Q7" s="198"/>
      <c r="R7" s="102"/>
      <c r="S7" s="102"/>
    </row>
    <row r="8" spans="1:19" ht="16.5" thickBot="1" x14ac:dyDescent="0.3">
      <c r="C8" s="201" t="s">
        <v>31</v>
      </c>
      <c r="D8" s="202" t="s">
        <v>19</v>
      </c>
      <c r="E8" s="201" t="s">
        <v>20</v>
      </c>
      <c r="F8" s="202" t="s">
        <v>21</v>
      </c>
      <c r="G8" s="201" t="s">
        <v>22</v>
      </c>
      <c r="H8" s="202"/>
      <c r="I8" s="201" t="s">
        <v>23</v>
      </c>
      <c r="J8" s="201" t="s">
        <v>24</v>
      </c>
      <c r="K8" s="201" t="s">
        <v>25</v>
      </c>
      <c r="L8" s="201"/>
      <c r="M8" s="402" t="s">
        <v>122</v>
      </c>
      <c r="N8" s="201" t="s">
        <v>124</v>
      </c>
      <c r="O8" s="201"/>
      <c r="P8" s="329" t="s">
        <v>192</v>
      </c>
      <c r="Q8" s="201" t="s">
        <v>26</v>
      </c>
      <c r="R8" s="102"/>
      <c r="S8" s="102"/>
    </row>
    <row r="9" spans="1:19" ht="16.5" thickBot="1" x14ac:dyDescent="0.3">
      <c r="A9" s="378" t="s">
        <v>240</v>
      </c>
      <c r="B9" s="341" t="s">
        <v>202</v>
      </c>
      <c r="C9" s="169"/>
      <c r="D9" s="159"/>
      <c r="E9" s="159"/>
      <c r="F9" s="159"/>
      <c r="G9" s="159"/>
      <c r="H9" s="159"/>
      <c r="I9" s="159"/>
      <c r="J9" s="203"/>
      <c r="K9" s="159"/>
      <c r="L9" s="159"/>
      <c r="M9" s="159"/>
      <c r="N9" s="159"/>
      <c r="O9" s="159"/>
      <c r="P9" s="159"/>
      <c r="Q9" s="170"/>
      <c r="R9" s="102"/>
      <c r="S9" s="102"/>
    </row>
    <row r="10" spans="1:19" ht="15.75" x14ac:dyDescent="0.25">
      <c r="A10" s="335" t="s">
        <v>14</v>
      </c>
      <c r="B10" s="336"/>
      <c r="C10" s="137"/>
      <c r="D10" s="138">
        <v>0</v>
      </c>
      <c r="E10" s="138">
        <v>0</v>
      </c>
      <c r="F10" s="138">
        <v>0</v>
      </c>
      <c r="G10" s="138">
        <v>0</v>
      </c>
      <c r="H10" s="139">
        <v>0</v>
      </c>
      <c r="I10" s="139">
        <v>0</v>
      </c>
      <c r="J10" s="140">
        <v>0</v>
      </c>
      <c r="K10" s="141">
        <v>0</v>
      </c>
      <c r="L10" s="142"/>
      <c r="M10" s="142"/>
      <c r="N10" s="142"/>
      <c r="O10" s="142"/>
      <c r="P10" s="142"/>
      <c r="Q10" s="143"/>
      <c r="R10" s="102"/>
      <c r="S10" s="102"/>
    </row>
    <row r="11" spans="1:19" ht="16.5" thickBot="1" x14ac:dyDescent="0.3">
      <c r="A11" s="337" t="s">
        <v>18</v>
      </c>
      <c r="B11" s="338"/>
      <c r="C11" s="144"/>
      <c r="D11" s="145" t="s">
        <v>27</v>
      </c>
      <c r="E11" s="401"/>
      <c r="F11" s="401"/>
      <c r="G11" s="401"/>
      <c r="H11" s="146">
        <f>(H10*D10)*E10</f>
        <v>0</v>
      </c>
      <c r="I11" s="146">
        <f>((((F10-2)*I10)+(2*I10*0.75))*E10)*D10</f>
        <v>0</v>
      </c>
      <c r="J11" s="147">
        <f>(((G10*J10)*E10)*D10)*1.12</f>
        <v>0</v>
      </c>
      <c r="K11" s="147">
        <f>(K10*D10)*F10</f>
        <v>0</v>
      </c>
      <c r="L11" s="147">
        <f>((L10*F10)*E10)*D10</f>
        <v>0</v>
      </c>
      <c r="M11" s="147">
        <f>M10*D10</f>
        <v>0</v>
      </c>
      <c r="N11" s="147">
        <f>(N10*E10)*D10</f>
        <v>0</v>
      </c>
      <c r="O11" s="147">
        <f>O10*D10</f>
        <v>0</v>
      </c>
      <c r="P11" s="147">
        <f>P10*D10</f>
        <v>0</v>
      </c>
      <c r="Q11" s="148">
        <f>SUM(H11:P11)</f>
        <v>0</v>
      </c>
      <c r="R11" s="102"/>
      <c r="S11" s="102"/>
    </row>
    <row r="12" spans="1:19" ht="15.75" x14ac:dyDescent="0.25">
      <c r="A12" s="335" t="s">
        <v>14</v>
      </c>
      <c r="B12" s="336"/>
      <c r="C12" s="149"/>
      <c r="D12" s="138">
        <v>0</v>
      </c>
      <c r="E12" s="138">
        <v>0</v>
      </c>
      <c r="F12" s="138">
        <v>0</v>
      </c>
      <c r="G12" s="138">
        <v>0</v>
      </c>
      <c r="H12" s="151">
        <v>0</v>
      </c>
      <c r="I12" s="151">
        <v>0</v>
      </c>
      <c r="J12" s="140">
        <v>0</v>
      </c>
      <c r="K12" s="168">
        <v>0</v>
      </c>
      <c r="L12" s="152"/>
      <c r="M12" s="152"/>
      <c r="N12" s="152"/>
      <c r="O12" s="152"/>
      <c r="P12" s="152"/>
      <c r="Q12" s="153"/>
      <c r="R12" s="102"/>
      <c r="S12" s="102"/>
    </row>
    <row r="13" spans="1:19" ht="16.5" thickBot="1" x14ac:dyDescent="0.3">
      <c r="A13" s="337" t="s">
        <v>18</v>
      </c>
      <c r="B13" s="338"/>
      <c r="C13" s="144"/>
      <c r="D13" s="145" t="s">
        <v>27</v>
      </c>
      <c r="E13" s="401"/>
      <c r="F13" s="401"/>
      <c r="G13" s="401"/>
      <c r="H13" s="146">
        <f>(H12*D12)*E12</f>
        <v>0</v>
      </c>
      <c r="I13" s="146">
        <f>((((F12-2)*I12)+(2*I12*0.75))*E12)*D12</f>
        <v>0</v>
      </c>
      <c r="J13" s="147">
        <f>(((G12*J12)*E12)*D12)*1.12</f>
        <v>0</v>
      </c>
      <c r="K13" s="147">
        <f>(K12*D12)*F12</f>
        <v>0</v>
      </c>
      <c r="L13" s="147">
        <f>((L12*F12)*E12)*D12</f>
        <v>0</v>
      </c>
      <c r="M13" s="147">
        <f>M12*D12</f>
        <v>0</v>
      </c>
      <c r="N13" s="147">
        <f>(N12*E12)*D12</f>
        <v>0</v>
      </c>
      <c r="O13" s="147">
        <f>O12*D12</f>
        <v>0</v>
      </c>
      <c r="P13" s="147">
        <f>P12*D12</f>
        <v>0</v>
      </c>
      <c r="Q13" s="148">
        <f>SUM(H13:P13)</f>
        <v>0</v>
      </c>
      <c r="R13" s="102"/>
      <c r="S13" s="102"/>
    </row>
    <row r="14" spans="1:19" ht="15.75" x14ac:dyDescent="0.25">
      <c r="A14" s="335" t="s">
        <v>14</v>
      </c>
      <c r="B14" s="339"/>
      <c r="C14" s="154"/>
      <c r="D14" s="138">
        <v>0</v>
      </c>
      <c r="E14" s="138">
        <v>0</v>
      </c>
      <c r="F14" s="138">
        <v>0</v>
      </c>
      <c r="G14" s="138">
        <v>0</v>
      </c>
      <c r="H14" s="151">
        <v>0</v>
      </c>
      <c r="I14" s="151">
        <v>0</v>
      </c>
      <c r="J14" s="140">
        <v>0</v>
      </c>
      <c r="K14" s="168">
        <v>0</v>
      </c>
      <c r="L14" s="152"/>
      <c r="M14" s="152"/>
      <c r="N14" s="152"/>
      <c r="O14" s="152"/>
      <c r="P14" s="152"/>
      <c r="Q14" s="153"/>
      <c r="R14" s="102"/>
      <c r="S14" s="102"/>
    </row>
    <row r="15" spans="1:19" ht="16.5" thickBot="1" x14ac:dyDescent="0.3">
      <c r="A15" s="337" t="s">
        <v>18</v>
      </c>
      <c r="B15" s="339"/>
      <c r="C15" s="155"/>
      <c r="D15" s="145" t="s">
        <v>27</v>
      </c>
      <c r="E15" s="401"/>
      <c r="F15" s="401"/>
      <c r="G15" s="401"/>
      <c r="H15" s="146">
        <f>(H14*D14)*E14</f>
        <v>0</v>
      </c>
      <c r="I15" s="146">
        <f>((((F14-2)*I14)+(2*I14*0.75))*E14)*D14</f>
        <v>0</v>
      </c>
      <c r="J15" s="147">
        <f>(((G14*J14)*E14)*D14)*1.12</f>
        <v>0</v>
      </c>
      <c r="K15" s="147">
        <f>(K14*D14)*F14</f>
        <v>0</v>
      </c>
      <c r="L15" s="147">
        <f>((L14*F14)*E14)*D14</f>
        <v>0</v>
      </c>
      <c r="M15" s="147">
        <f>M14*D14</f>
        <v>0</v>
      </c>
      <c r="N15" s="147">
        <f>(N14*E14)*D14</f>
        <v>0</v>
      </c>
      <c r="O15" s="147">
        <f>O14*D14</f>
        <v>0</v>
      </c>
      <c r="P15" s="147">
        <f>P14*D14</f>
        <v>0</v>
      </c>
      <c r="Q15" s="148">
        <f>SUM(H15:P15)</f>
        <v>0</v>
      </c>
      <c r="R15" s="102"/>
      <c r="S15" s="102"/>
    </row>
    <row r="16" spans="1:19" ht="15.75" x14ac:dyDescent="0.25">
      <c r="A16" s="335" t="s">
        <v>14</v>
      </c>
      <c r="B16" s="339"/>
      <c r="C16" s="154"/>
      <c r="D16" s="138">
        <v>0</v>
      </c>
      <c r="E16" s="138">
        <v>0</v>
      </c>
      <c r="F16" s="138">
        <v>0</v>
      </c>
      <c r="G16" s="138">
        <v>0</v>
      </c>
      <c r="H16" s="151">
        <v>0</v>
      </c>
      <c r="I16" s="151">
        <v>0</v>
      </c>
      <c r="J16" s="140">
        <v>0</v>
      </c>
      <c r="K16" s="168">
        <v>0</v>
      </c>
      <c r="L16" s="152"/>
      <c r="M16" s="152"/>
      <c r="N16" s="152"/>
      <c r="O16" s="152"/>
      <c r="P16" s="152"/>
      <c r="Q16" s="153"/>
      <c r="R16" s="102"/>
      <c r="S16" s="102"/>
    </row>
    <row r="17" spans="1:19" ht="16.5" thickBot="1" x14ac:dyDescent="0.3">
      <c r="A17" s="337" t="s">
        <v>18</v>
      </c>
      <c r="B17" s="339"/>
      <c r="C17" s="155"/>
      <c r="D17" s="145" t="s">
        <v>27</v>
      </c>
      <c r="E17" s="401"/>
      <c r="F17" s="401"/>
      <c r="G17" s="401"/>
      <c r="H17" s="146">
        <f>(H16*D16)*E16</f>
        <v>0</v>
      </c>
      <c r="I17" s="146">
        <f>((((F16-2)*I16)+(2*I16*0.75))*E16)*D16</f>
        <v>0</v>
      </c>
      <c r="J17" s="147">
        <f>(((G16*J16)*E16)*D16)*1.12</f>
        <v>0</v>
      </c>
      <c r="K17" s="147">
        <f>(K16*D16)*F16</f>
        <v>0</v>
      </c>
      <c r="L17" s="147">
        <f>((L16*F16)*E16)*D16</f>
        <v>0</v>
      </c>
      <c r="M17" s="147">
        <f>M16*D16</f>
        <v>0</v>
      </c>
      <c r="N17" s="147">
        <f>(N16*E16)*D16</f>
        <v>0</v>
      </c>
      <c r="O17" s="147">
        <f>O16*D16</f>
        <v>0</v>
      </c>
      <c r="P17" s="147">
        <f>P16*D16</f>
        <v>0</v>
      </c>
      <c r="Q17" s="148">
        <f>SUM(H17:P17)</f>
        <v>0</v>
      </c>
      <c r="R17" s="102"/>
      <c r="S17" s="102"/>
    </row>
    <row r="18" spans="1:19" ht="15.75" x14ac:dyDescent="0.25">
      <c r="A18" s="335" t="s">
        <v>14</v>
      </c>
      <c r="B18" s="339"/>
      <c r="C18" s="154"/>
      <c r="D18" s="138">
        <v>0</v>
      </c>
      <c r="E18" s="138">
        <v>0</v>
      </c>
      <c r="F18" s="138">
        <v>0</v>
      </c>
      <c r="G18" s="138">
        <v>0</v>
      </c>
      <c r="H18" s="151">
        <v>0</v>
      </c>
      <c r="I18" s="151">
        <v>0</v>
      </c>
      <c r="J18" s="140">
        <v>0</v>
      </c>
      <c r="K18" s="168">
        <v>0</v>
      </c>
      <c r="L18" s="152"/>
      <c r="M18" s="152"/>
      <c r="N18" s="152"/>
      <c r="O18" s="152"/>
      <c r="P18" s="152"/>
      <c r="Q18" s="153"/>
      <c r="R18" s="102"/>
      <c r="S18" s="102"/>
    </row>
    <row r="19" spans="1:19" ht="16.5" thickBot="1" x14ac:dyDescent="0.3">
      <c r="A19" s="337" t="s">
        <v>18</v>
      </c>
      <c r="B19" s="339"/>
      <c r="C19" s="154"/>
      <c r="D19" s="150" t="s">
        <v>27</v>
      </c>
      <c r="E19" s="401"/>
      <c r="F19" s="401"/>
      <c r="G19" s="401"/>
      <c r="H19" s="146">
        <f>(H18*D18)*E18</f>
        <v>0</v>
      </c>
      <c r="I19" s="146">
        <f>((((F18-2)*I18)+(2*I18*0.75))*E18)*D18</f>
        <v>0</v>
      </c>
      <c r="J19" s="147">
        <f>(((G18*J18)*E18)*D18)*1.12</f>
        <v>0</v>
      </c>
      <c r="K19" s="147">
        <f>(K18*D18)*F18</f>
        <v>0</v>
      </c>
      <c r="L19" s="147">
        <f>((L18*F18)*E18)*D18</f>
        <v>0</v>
      </c>
      <c r="M19" s="147">
        <f>M18*D18</f>
        <v>0</v>
      </c>
      <c r="N19" s="147">
        <f>(N18*E18)*D18</f>
        <v>0</v>
      </c>
      <c r="O19" s="147">
        <f>O18*D18</f>
        <v>0</v>
      </c>
      <c r="P19" s="147">
        <f>P18*D18</f>
        <v>0</v>
      </c>
      <c r="Q19" s="148">
        <f>SUM(H19:P19)</f>
        <v>0</v>
      </c>
      <c r="R19" s="102"/>
      <c r="S19" s="102"/>
    </row>
    <row r="20" spans="1:19" ht="16.5" thickBot="1" x14ac:dyDescent="0.3">
      <c r="A20" s="379" t="s">
        <v>241</v>
      </c>
      <c r="C20" s="206"/>
      <c r="D20" s="161"/>
      <c r="E20" s="161"/>
      <c r="F20" s="161"/>
      <c r="G20" s="161"/>
      <c r="H20" s="162"/>
      <c r="I20" s="162"/>
      <c r="J20" s="207"/>
      <c r="K20" s="207"/>
      <c r="L20" s="162"/>
      <c r="M20" s="162"/>
      <c r="N20" s="162"/>
      <c r="O20" s="162"/>
      <c r="P20" s="162"/>
      <c r="Q20" s="208"/>
      <c r="R20" s="102"/>
      <c r="S20" s="102"/>
    </row>
    <row r="21" spans="1:19" ht="15.75" x14ac:dyDescent="0.25">
      <c r="A21" s="335" t="s">
        <v>14</v>
      </c>
      <c r="B21" s="338"/>
      <c r="C21" s="156"/>
      <c r="D21" s="138">
        <v>0</v>
      </c>
      <c r="E21" s="138">
        <v>0</v>
      </c>
      <c r="F21" s="138">
        <v>0</v>
      </c>
      <c r="G21" s="138">
        <v>0</v>
      </c>
      <c r="H21" s="151">
        <v>0</v>
      </c>
      <c r="I21" s="151">
        <v>0</v>
      </c>
      <c r="J21" s="140">
        <v>0</v>
      </c>
      <c r="K21" s="168">
        <v>0</v>
      </c>
      <c r="L21" s="152"/>
      <c r="M21" s="152"/>
      <c r="N21" s="152"/>
      <c r="O21" s="152"/>
      <c r="P21" s="152"/>
      <c r="Q21" s="153"/>
      <c r="R21" s="102"/>
      <c r="S21" s="102"/>
    </row>
    <row r="22" spans="1:19" ht="16.5" thickBot="1" x14ac:dyDescent="0.3">
      <c r="A22" s="337" t="s">
        <v>18</v>
      </c>
      <c r="B22" s="339"/>
      <c r="C22" s="155"/>
      <c r="D22" s="145" t="s">
        <v>27</v>
      </c>
      <c r="E22" s="401"/>
      <c r="F22" s="401"/>
      <c r="G22" s="401"/>
      <c r="H22" s="146">
        <f>(H21*D21)*E21</f>
        <v>0</v>
      </c>
      <c r="I22" s="146">
        <f>((((F21-2)*I21)+(2*I21*0.75))*E21)*D21</f>
        <v>0</v>
      </c>
      <c r="J22" s="147">
        <f>(((G21*J21)*E21)*D21)*1.12</f>
        <v>0</v>
      </c>
      <c r="K22" s="147">
        <f>(K21*D21)*F21</f>
        <v>0</v>
      </c>
      <c r="L22" s="147">
        <f>((L21*F21)*E21)*D21</f>
        <v>0</v>
      </c>
      <c r="M22" s="147">
        <f>M21*D21</f>
        <v>0</v>
      </c>
      <c r="N22" s="147">
        <f>(N21*E21)*D21</f>
        <v>0</v>
      </c>
      <c r="O22" s="147">
        <f>O21*D21</f>
        <v>0</v>
      </c>
      <c r="P22" s="147">
        <f>P21*D21</f>
        <v>0</v>
      </c>
      <c r="Q22" s="148">
        <f>SUM(H22:P22)</f>
        <v>0</v>
      </c>
      <c r="R22" s="102"/>
      <c r="S22" s="102"/>
    </row>
    <row r="23" spans="1:19" ht="15.75" x14ac:dyDescent="0.25">
      <c r="A23" s="335" t="s">
        <v>14</v>
      </c>
      <c r="B23" s="340"/>
      <c r="C23" s="157"/>
      <c r="D23" s="138">
        <v>0</v>
      </c>
      <c r="E23" s="138">
        <v>0</v>
      </c>
      <c r="F23" s="138">
        <v>0</v>
      </c>
      <c r="G23" s="138">
        <v>0</v>
      </c>
      <c r="H23" s="151">
        <v>0</v>
      </c>
      <c r="I23" s="151">
        <v>0</v>
      </c>
      <c r="J23" s="140">
        <v>0</v>
      </c>
      <c r="K23" s="168">
        <v>0</v>
      </c>
      <c r="L23" s="152"/>
      <c r="M23" s="152"/>
      <c r="N23" s="152"/>
      <c r="O23" s="152"/>
      <c r="P23" s="152"/>
      <c r="Q23" s="153"/>
      <c r="R23" s="102"/>
      <c r="S23" s="102"/>
    </row>
    <row r="24" spans="1:19" ht="16.5" thickBot="1" x14ac:dyDescent="0.3">
      <c r="A24" s="337" t="s">
        <v>18</v>
      </c>
      <c r="B24" s="339"/>
      <c r="C24" s="155"/>
      <c r="D24" s="145" t="s">
        <v>27</v>
      </c>
      <c r="E24" s="401"/>
      <c r="F24" s="401"/>
      <c r="G24" s="401"/>
      <c r="H24" s="146">
        <f>(H23*D23)*E23</f>
        <v>0</v>
      </c>
      <c r="I24" s="146">
        <f>((((F23-2)*I23)+(2*I23*0.75))*E23)*D23</f>
        <v>0</v>
      </c>
      <c r="J24" s="147">
        <f>(((G23*J23)*E23)*D23)*1.12</f>
        <v>0</v>
      </c>
      <c r="K24" s="147">
        <f>(K23*D23)*F23</f>
        <v>0</v>
      </c>
      <c r="L24" s="147">
        <f>((L23*F23)*E23)*D23</f>
        <v>0</v>
      </c>
      <c r="M24" s="147">
        <f>M23*D23</f>
        <v>0</v>
      </c>
      <c r="N24" s="147">
        <f>(N23*E23)*D23</f>
        <v>0</v>
      </c>
      <c r="O24" s="147">
        <f>O23*D23</f>
        <v>0</v>
      </c>
      <c r="P24" s="147">
        <f>P23*D23</f>
        <v>0</v>
      </c>
      <c r="Q24" s="148">
        <f>SUM(H24:P24)</f>
        <v>0</v>
      </c>
      <c r="R24" s="102"/>
      <c r="S24" s="102"/>
    </row>
    <row r="25" spans="1:19" ht="15.75" x14ac:dyDescent="0.25">
      <c r="A25" s="335" t="s">
        <v>14</v>
      </c>
      <c r="B25" s="340"/>
      <c r="C25" s="157"/>
      <c r="D25" s="138">
        <v>0</v>
      </c>
      <c r="E25" s="138">
        <v>0</v>
      </c>
      <c r="F25" s="138">
        <v>0</v>
      </c>
      <c r="G25" s="138">
        <v>0</v>
      </c>
      <c r="H25" s="151">
        <v>0</v>
      </c>
      <c r="I25" s="151">
        <v>0</v>
      </c>
      <c r="J25" s="140">
        <v>0</v>
      </c>
      <c r="K25" s="168">
        <v>0</v>
      </c>
      <c r="L25" s="152"/>
      <c r="M25" s="152"/>
      <c r="N25" s="152"/>
      <c r="O25" s="152"/>
      <c r="P25" s="152"/>
      <c r="Q25" s="153"/>
      <c r="R25" s="102"/>
      <c r="S25" s="102"/>
    </row>
    <row r="26" spans="1:19" ht="16.5" thickBot="1" x14ac:dyDescent="0.3">
      <c r="A26" s="337" t="s">
        <v>18</v>
      </c>
      <c r="B26" s="339"/>
      <c r="C26" s="155"/>
      <c r="D26" s="145" t="s">
        <v>27</v>
      </c>
      <c r="E26" s="401"/>
      <c r="F26" s="401"/>
      <c r="G26" s="401"/>
      <c r="H26" s="146">
        <f>(H25*D25)*E25</f>
        <v>0</v>
      </c>
      <c r="I26" s="146">
        <f>((((F25-2)*I25)+(2*I25*0.75))*E25)*D25</f>
        <v>0</v>
      </c>
      <c r="J26" s="147">
        <f>(((G25*J25)*E25)*D25)*1.12</f>
        <v>0</v>
      </c>
      <c r="K26" s="147">
        <f>(K25*D25)*F25</f>
        <v>0</v>
      </c>
      <c r="L26" s="147">
        <f>((L25*F25)*E25)*D25</f>
        <v>0</v>
      </c>
      <c r="M26" s="147">
        <f>M25*D25</f>
        <v>0</v>
      </c>
      <c r="N26" s="147">
        <f>(N25*E25)*D25</f>
        <v>0</v>
      </c>
      <c r="O26" s="147">
        <f>O25*D25</f>
        <v>0</v>
      </c>
      <c r="P26" s="147">
        <f>P25*D25</f>
        <v>0</v>
      </c>
      <c r="Q26" s="148">
        <f>SUM(H26:P26)</f>
        <v>0</v>
      </c>
      <c r="R26" s="102"/>
      <c r="S26" s="102"/>
    </row>
    <row r="27" spans="1:19" ht="15.75" x14ac:dyDescent="0.25">
      <c r="A27" s="335" t="s">
        <v>14</v>
      </c>
      <c r="B27" s="340"/>
      <c r="C27" s="157"/>
      <c r="D27" s="138">
        <v>0</v>
      </c>
      <c r="E27" s="138">
        <v>0</v>
      </c>
      <c r="F27" s="138">
        <v>0</v>
      </c>
      <c r="G27" s="138">
        <v>0</v>
      </c>
      <c r="H27" s="151">
        <v>0</v>
      </c>
      <c r="I27" s="151">
        <v>0</v>
      </c>
      <c r="J27" s="140">
        <v>0</v>
      </c>
      <c r="K27" s="168">
        <v>0</v>
      </c>
      <c r="L27" s="152"/>
      <c r="M27" s="152"/>
      <c r="N27" s="152"/>
      <c r="O27" s="152"/>
      <c r="P27" s="152"/>
      <c r="Q27" s="153"/>
      <c r="R27" s="102"/>
      <c r="S27" s="102"/>
    </row>
    <row r="28" spans="1:19" ht="16.5" thickBot="1" x14ac:dyDescent="0.3">
      <c r="A28" s="337" t="s">
        <v>18</v>
      </c>
      <c r="B28" s="338"/>
      <c r="C28" s="144"/>
      <c r="D28" s="145" t="s">
        <v>27</v>
      </c>
      <c r="E28" s="401"/>
      <c r="F28" s="401"/>
      <c r="G28" s="401"/>
      <c r="H28" s="146">
        <f>(H27*D27)*E27</f>
        <v>0</v>
      </c>
      <c r="I28" s="146">
        <f>((((F27-2)*I27)+(2*I27*0.75))*E27)*D27</f>
        <v>0</v>
      </c>
      <c r="J28" s="147">
        <f>(((G27*J27)*E27)*D27)*1.12</f>
        <v>0</v>
      </c>
      <c r="K28" s="147">
        <f>(K27*D27)*F27</f>
        <v>0</v>
      </c>
      <c r="L28" s="147">
        <f>((L27*F27)*E27)*D27</f>
        <v>0</v>
      </c>
      <c r="M28" s="147">
        <f>M27*D27</f>
        <v>0</v>
      </c>
      <c r="N28" s="147">
        <f>(N27*E27)*D27</f>
        <v>0</v>
      </c>
      <c r="O28" s="147">
        <f>O27*D27</f>
        <v>0</v>
      </c>
      <c r="P28" s="147">
        <f>P27*D27</f>
        <v>0</v>
      </c>
      <c r="Q28" s="148">
        <f>SUM(H28:P28)</f>
        <v>0</v>
      </c>
      <c r="R28" s="102"/>
      <c r="S28" s="102"/>
    </row>
    <row r="29" spans="1:19" ht="15.75" x14ac:dyDescent="0.25">
      <c r="A29" s="335" t="s">
        <v>14</v>
      </c>
      <c r="B29" s="340"/>
      <c r="C29" s="157"/>
      <c r="D29" s="138">
        <v>0</v>
      </c>
      <c r="E29" s="138">
        <v>0</v>
      </c>
      <c r="F29" s="138">
        <v>0</v>
      </c>
      <c r="G29" s="138">
        <v>0</v>
      </c>
      <c r="H29" s="151">
        <v>0</v>
      </c>
      <c r="I29" s="151">
        <v>0</v>
      </c>
      <c r="J29" s="140">
        <v>0</v>
      </c>
      <c r="K29" s="168">
        <v>0</v>
      </c>
      <c r="L29" s="152"/>
      <c r="M29" s="152"/>
      <c r="N29" s="152"/>
      <c r="O29" s="152"/>
      <c r="P29" s="152"/>
      <c r="Q29" s="153"/>
      <c r="R29" s="102"/>
      <c r="S29" s="102"/>
    </row>
    <row r="30" spans="1:19" ht="16.5" thickBot="1" x14ac:dyDescent="0.3">
      <c r="A30" s="337" t="s">
        <v>18</v>
      </c>
      <c r="B30" s="336"/>
      <c r="C30" s="158"/>
      <c r="D30" s="150" t="s">
        <v>27</v>
      </c>
      <c r="E30" s="401"/>
      <c r="F30" s="401"/>
      <c r="G30" s="401"/>
      <c r="H30" s="146">
        <f>(H29*D29)*E29</f>
        <v>0</v>
      </c>
      <c r="I30" s="146">
        <f>((((F29-2)*I29)+(2*I29*0.75))*E29)*D29</f>
        <v>0</v>
      </c>
      <c r="J30" s="147">
        <f>(((G29*J29)*E29)*D29)*1.12</f>
        <v>0</v>
      </c>
      <c r="K30" s="147">
        <f>(K29*D29)*F29</f>
        <v>0</v>
      </c>
      <c r="L30" s="147">
        <f>((L29*F29)*E29)*D29</f>
        <v>0</v>
      </c>
      <c r="M30" s="147">
        <f>M29*D29</f>
        <v>0</v>
      </c>
      <c r="N30" s="147">
        <f>(N29*E29)*D29</f>
        <v>0</v>
      </c>
      <c r="O30" s="147">
        <f>O29*D29</f>
        <v>0</v>
      </c>
      <c r="P30" s="147">
        <f>P29*D29</f>
        <v>0</v>
      </c>
      <c r="Q30" s="148">
        <f>SUM(H30:P30)</f>
        <v>0</v>
      </c>
      <c r="R30" s="102"/>
      <c r="S30" s="102"/>
    </row>
    <row r="31" spans="1:19" ht="16.5" thickBot="1" x14ac:dyDescent="0.3">
      <c r="B31" s="159" t="s">
        <v>26</v>
      </c>
      <c r="C31" s="160"/>
      <c r="D31" s="161"/>
      <c r="E31" s="161"/>
      <c r="F31" s="161"/>
      <c r="G31" s="161"/>
      <c r="H31" s="162"/>
      <c r="I31" s="162"/>
      <c r="J31" s="162"/>
      <c r="K31" s="162"/>
      <c r="L31" s="162"/>
      <c r="M31" s="162"/>
      <c r="N31" s="162"/>
      <c r="O31" s="162"/>
      <c r="P31" s="162"/>
      <c r="Q31" s="163">
        <f>SUM(Q10:Q30)</f>
        <v>0</v>
      </c>
      <c r="R31" s="102"/>
      <c r="S31" s="102"/>
    </row>
    <row r="32" spans="1:19" ht="15.75" x14ac:dyDescent="0.25">
      <c r="B32" s="133"/>
      <c r="C32" s="133"/>
      <c r="D32" s="133"/>
      <c r="E32" s="133"/>
      <c r="F32" s="133"/>
      <c r="G32" s="133"/>
      <c r="H32" s="133"/>
      <c r="I32" s="133"/>
      <c r="J32" s="133"/>
      <c r="K32" s="133"/>
      <c r="L32" s="133"/>
      <c r="M32" s="133"/>
      <c r="N32" s="133"/>
      <c r="O32" s="133"/>
      <c r="P32" s="133"/>
      <c r="Q32" s="133"/>
      <c r="R32" s="102"/>
      <c r="S32" s="102"/>
    </row>
    <row r="33" spans="1:21" ht="15.75" x14ac:dyDescent="0.25">
      <c r="B33" s="133"/>
      <c r="C33" s="133"/>
      <c r="D33" s="133"/>
      <c r="E33" s="133"/>
      <c r="F33" s="133"/>
      <c r="G33" s="133"/>
      <c r="H33" s="133"/>
      <c r="I33" s="133"/>
      <c r="J33" s="133"/>
      <c r="K33" s="133"/>
      <c r="L33" s="133"/>
      <c r="M33" s="133"/>
      <c r="N33" s="133"/>
      <c r="O33" s="133"/>
      <c r="P33" s="133"/>
      <c r="Q33" s="133"/>
      <c r="R33" s="314"/>
      <c r="S33" s="314"/>
    </row>
    <row r="34" spans="1:21" ht="92.25" customHeight="1" x14ac:dyDescent="0.25">
      <c r="A34" s="304" t="s">
        <v>172</v>
      </c>
      <c r="B34" s="419" t="s">
        <v>302</v>
      </c>
      <c r="C34" s="422"/>
      <c r="D34" s="422"/>
      <c r="E34" s="422"/>
      <c r="F34" s="422"/>
      <c r="G34" s="422"/>
      <c r="H34" s="422"/>
      <c r="I34" s="422"/>
      <c r="J34" s="422"/>
      <c r="K34" s="422"/>
      <c r="L34" s="422"/>
      <c r="M34" s="422"/>
      <c r="N34" s="422"/>
      <c r="O34" s="422"/>
      <c r="P34" s="422"/>
      <c r="Q34" s="422"/>
      <c r="R34" s="316"/>
      <c r="S34" s="314"/>
    </row>
    <row r="35" spans="1:21" ht="15.75" x14ac:dyDescent="0.25">
      <c r="B35" s="133"/>
      <c r="C35" s="133"/>
      <c r="D35" s="133"/>
      <c r="E35" s="133"/>
      <c r="F35" s="133"/>
      <c r="G35" s="133"/>
      <c r="H35" s="133"/>
      <c r="I35" s="133"/>
      <c r="J35" s="133"/>
      <c r="K35" s="133"/>
      <c r="L35" s="133"/>
      <c r="M35" s="133"/>
      <c r="N35" s="133"/>
      <c r="O35" s="133"/>
      <c r="P35" s="133"/>
      <c r="Q35" s="133"/>
      <c r="R35" s="316"/>
      <c r="S35" s="314"/>
    </row>
    <row r="36" spans="1:21" ht="12.75" customHeight="1" x14ac:dyDescent="0.2">
      <c r="A36" s="368" t="s">
        <v>32</v>
      </c>
      <c r="B36" s="417" t="s">
        <v>89</v>
      </c>
      <c r="C36" s="417"/>
      <c r="D36" s="417"/>
      <c r="E36" s="417"/>
      <c r="F36" s="417"/>
      <c r="G36" s="417"/>
      <c r="H36" s="417"/>
      <c r="I36" s="417"/>
      <c r="J36" s="417"/>
      <c r="K36" s="417"/>
      <c r="L36" s="417"/>
      <c r="M36" s="417"/>
      <c r="N36" s="417"/>
      <c r="O36" s="417"/>
      <c r="P36" s="417"/>
      <c r="Q36" s="417"/>
      <c r="R36" s="316"/>
      <c r="S36" s="105"/>
      <c r="T36" s="105"/>
      <c r="U36" s="105"/>
    </row>
    <row r="37" spans="1:21" ht="0.75" customHeight="1" x14ac:dyDescent="0.2">
      <c r="A37" s="368"/>
      <c r="B37" s="417"/>
      <c r="C37" s="417"/>
      <c r="D37" s="417"/>
      <c r="E37" s="417"/>
      <c r="F37" s="417"/>
      <c r="G37" s="417"/>
      <c r="H37" s="417"/>
      <c r="I37" s="417"/>
      <c r="J37" s="417"/>
      <c r="K37" s="417"/>
      <c r="L37" s="417"/>
      <c r="M37" s="417"/>
      <c r="N37" s="417"/>
      <c r="O37" s="417"/>
      <c r="P37" s="417"/>
      <c r="Q37" s="417"/>
      <c r="R37" s="316"/>
      <c r="S37" s="105"/>
      <c r="T37" s="105"/>
      <c r="U37" s="105"/>
    </row>
    <row r="38" spans="1:21" ht="6" hidden="1" customHeight="1" x14ac:dyDescent="0.2">
      <c r="A38" s="368"/>
      <c r="B38" s="417"/>
      <c r="C38" s="417"/>
      <c r="D38" s="417"/>
      <c r="E38" s="417"/>
      <c r="F38" s="417"/>
      <c r="G38" s="417"/>
      <c r="H38" s="417"/>
      <c r="I38" s="417"/>
      <c r="J38" s="417"/>
      <c r="K38" s="417"/>
      <c r="L38" s="417"/>
      <c r="M38" s="417"/>
      <c r="N38" s="417"/>
      <c r="O38" s="417"/>
      <c r="P38" s="417"/>
      <c r="Q38" s="417"/>
      <c r="R38" s="316" t="s">
        <v>169</v>
      </c>
      <c r="S38" s="105"/>
      <c r="T38" s="105"/>
      <c r="U38" s="105"/>
    </row>
    <row r="39" spans="1:21" ht="14.25" customHeight="1" x14ac:dyDescent="0.2">
      <c r="A39" s="368"/>
      <c r="B39" s="368"/>
      <c r="C39" s="366"/>
      <c r="D39" s="366"/>
      <c r="E39" s="366"/>
      <c r="F39" s="366"/>
      <c r="G39" s="366"/>
      <c r="H39" s="366"/>
      <c r="I39" s="366"/>
      <c r="J39" s="366"/>
      <c r="K39" s="366"/>
      <c r="L39" s="366"/>
      <c r="M39" s="366"/>
      <c r="N39" s="366"/>
      <c r="O39" s="366"/>
      <c r="P39" s="366"/>
      <c r="Q39" s="366"/>
      <c r="R39" s="316"/>
      <c r="S39" s="105"/>
      <c r="T39" s="105"/>
      <c r="U39" s="105"/>
    </row>
    <row r="40" spans="1:21" ht="15" customHeight="1" x14ac:dyDescent="0.25">
      <c r="A40" s="367" t="s">
        <v>38</v>
      </c>
      <c r="B40" s="473" t="s">
        <v>102</v>
      </c>
      <c r="C40" s="473"/>
      <c r="D40" s="473"/>
      <c r="E40" s="473"/>
      <c r="F40" s="473"/>
      <c r="G40" s="473"/>
      <c r="H40" s="473"/>
      <c r="I40" s="473"/>
      <c r="J40" s="473"/>
      <c r="K40" s="473"/>
      <c r="L40" s="473"/>
      <c r="M40" s="473"/>
      <c r="N40" s="473"/>
      <c r="O40" s="473"/>
      <c r="P40" s="473"/>
      <c r="Q40" s="473"/>
      <c r="R40" s="316"/>
      <c r="S40" s="102"/>
    </row>
    <row r="41" spans="1:21" ht="15" customHeight="1" x14ac:dyDescent="0.25">
      <c r="A41" s="313"/>
      <c r="B41" s="49"/>
      <c r="C41" s="49"/>
      <c r="D41" s="49"/>
      <c r="E41" s="49"/>
      <c r="F41" s="49"/>
      <c r="G41" s="49"/>
      <c r="H41" s="49"/>
      <c r="I41" s="49"/>
      <c r="J41" s="49"/>
      <c r="K41" s="49"/>
      <c r="L41" s="49"/>
      <c r="M41" s="49"/>
      <c r="N41" s="49"/>
      <c r="O41" s="49"/>
      <c r="P41" s="49"/>
      <c r="Q41" s="49"/>
      <c r="R41" s="102"/>
      <c r="S41" s="102"/>
    </row>
    <row r="42" spans="1:21" x14ac:dyDescent="0.2">
      <c r="A42" s="312"/>
      <c r="B42" s="473"/>
      <c r="C42" s="473"/>
      <c r="D42" s="473"/>
      <c r="E42" s="473"/>
      <c r="F42" s="473"/>
      <c r="G42" s="473"/>
      <c r="H42" s="473"/>
      <c r="I42" s="473"/>
      <c r="J42" s="473"/>
      <c r="K42" s="473"/>
      <c r="L42" s="473"/>
      <c r="M42" s="473"/>
      <c r="N42" s="473"/>
      <c r="O42" s="473"/>
      <c r="P42" s="473"/>
      <c r="Q42" s="473"/>
    </row>
    <row r="43" spans="1:21" x14ac:dyDescent="0.2">
      <c r="A43" s="313"/>
      <c r="B43" s="49"/>
      <c r="C43" s="49"/>
      <c r="D43" s="49"/>
      <c r="E43" s="49"/>
      <c r="F43" s="49"/>
      <c r="G43" s="49"/>
      <c r="H43" s="49"/>
      <c r="I43" s="49"/>
      <c r="J43" s="49"/>
      <c r="K43" s="49"/>
      <c r="L43" s="49"/>
      <c r="M43" s="49"/>
      <c r="N43" s="49"/>
      <c r="O43" s="49"/>
      <c r="P43" s="49"/>
      <c r="Q43" s="49"/>
    </row>
    <row r="44" spans="1:21" ht="15.75" x14ac:dyDescent="0.25">
      <c r="B44" s="216"/>
      <c r="C44" s="302"/>
      <c r="D44" s="216"/>
      <c r="E44" s="216"/>
      <c r="F44" s="216"/>
      <c r="G44" s="216"/>
      <c r="H44" s="216"/>
      <c r="I44" s="216"/>
      <c r="J44" s="216"/>
      <c r="K44" s="216"/>
      <c r="L44" s="216"/>
      <c r="M44" s="216"/>
      <c r="N44" s="216"/>
      <c r="O44" s="216"/>
    </row>
    <row r="46" spans="1:21" ht="15.75" x14ac:dyDescent="0.2">
      <c r="B46" s="316"/>
    </row>
    <row r="47" spans="1:21" ht="15.75" x14ac:dyDescent="0.2">
      <c r="B47" s="316"/>
    </row>
    <row r="48" spans="1:21" ht="15.75" x14ac:dyDescent="0.2">
      <c r="B48" s="316"/>
    </row>
    <row r="49" spans="2:2" ht="15.75" x14ac:dyDescent="0.2">
      <c r="B49" s="316"/>
    </row>
    <row r="50" spans="2:2" ht="15.75" x14ac:dyDescent="0.2">
      <c r="B50" s="316"/>
    </row>
    <row r="51" spans="2:2" ht="15.75" x14ac:dyDescent="0.2">
      <c r="B51" s="316"/>
    </row>
  </sheetData>
  <mergeCells count="4">
    <mergeCell ref="B34:Q34"/>
    <mergeCell ref="B36:Q38"/>
    <mergeCell ref="B40:Q40"/>
    <mergeCell ref="B42:Q42"/>
  </mergeCells>
  <phoneticPr fontId="2" type="noConversion"/>
  <pageMargins left="0.75" right="0.75" top="1" bottom="1" header="0.5" footer="0.5"/>
  <pageSetup scale="71" orientation="landscape"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3"/>
  <sheetViews>
    <sheetView zoomScaleNormal="100" workbookViewId="0">
      <selection activeCell="B7" sqref="B7"/>
    </sheetView>
  </sheetViews>
  <sheetFormatPr defaultColWidth="8.85546875" defaultRowHeight="12.75" x14ac:dyDescent="0.2"/>
  <cols>
    <col min="1" max="1" width="26.42578125" customWidth="1"/>
    <col min="2" max="2" width="11.42578125" customWidth="1"/>
    <col min="3" max="3" width="11.5703125" customWidth="1"/>
    <col min="4" max="4" width="15.42578125" customWidth="1"/>
    <col min="5" max="5" width="12.42578125" customWidth="1"/>
    <col min="6" max="6" width="14.140625" customWidth="1"/>
    <col min="7" max="7" width="16" customWidth="1"/>
    <col min="8" max="8" width="17.42578125" customWidth="1"/>
    <col min="9" max="9" width="0" hidden="1" customWidth="1"/>
  </cols>
  <sheetData>
    <row r="1" spans="1:11" x14ac:dyDescent="0.2">
      <c r="A1" s="391" t="s">
        <v>271</v>
      </c>
      <c r="B1" s="392"/>
      <c r="C1" s="391"/>
      <c r="D1" s="391"/>
      <c r="E1" s="391"/>
      <c r="F1" s="391"/>
      <c r="G1" s="391"/>
      <c r="H1" s="391"/>
      <c r="I1" s="391"/>
    </row>
    <row r="2" spans="1:11" x14ac:dyDescent="0.2">
      <c r="A2" s="391" t="s">
        <v>270</v>
      </c>
      <c r="B2" s="392" t="str">
        <f>General!C2</f>
        <v>Advanced Technology International</v>
      </c>
      <c r="C2" s="391"/>
      <c r="D2" s="391"/>
      <c r="E2" s="391"/>
      <c r="F2" s="391"/>
      <c r="G2" s="391"/>
      <c r="H2" s="391"/>
      <c r="I2" s="391"/>
    </row>
    <row r="3" spans="1:11" x14ac:dyDescent="0.2">
      <c r="A3" s="391" t="s">
        <v>268</v>
      </c>
      <c r="B3" s="392">
        <f>General!C3</f>
        <v>0</v>
      </c>
      <c r="C3" s="391"/>
      <c r="D3" s="391"/>
      <c r="E3" s="391"/>
      <c r="F3" s="391"/>
      <c r="G3" s="391"/>
      <c r="H3" s="391"/>
      <c r="I3" s="391"/>
    </row>
    <row r="4" spans="1:11" x14ac:dyDescent="0.2">
      <c r="A4" s="391" t="s">
        <v>267</v>
      </c>
      <c r="B4" s="392">
        <f>General!C4</f>
        <v>0</v>
      </c>
      <c r="C4" s="391"/>
      <c r="D4" s="391"/>
      <c r="E4" s="391"/>
      <c r="F4" s="391"/>
      <c r="G4" s="391"/>
      <c r="H4" s="391"/>
      <c r="I4" s="391"/>
    </row>
    <row r="5" spans="1:11" ht="15.75" x14ac:dyDescent="0.25">
      <c r="A5" s="333" t="s">
        <v>199</v>
      </c>
      <c r="B5" s="179"/>
      <c r="C5" s="179"/>
      <c r="D5" s="295"/>
      <c r="E5" s="179"/>
      <c r="F5" s="179"/>
      <c r="G5" s="179"/>
      <c r="H5" s="179"/>
      <c r="I5" s="102"/>
      <c r="J5" s="102"/>
      <c r="K5" s="102"/>
    </row>
    <row r="6" spans="1:11" ht="15.75" x14ac:dyDescent="0.25">
      <c r="A6" s="109"/>
      <c r="B6" s="102"/>
      <c r="C6" s="102"/>
      <c r="D6" s="102"/>
      <c r="E6" s="102"/>
      <c r="F6" s="102"/>
      <c r="G6" s="102"/>
      <c r="H6" s="102"/>
      <c r="I6" s="102"/>
      <c r="J6" s="102"/>
      <c r="K6" s="102"/>
    </row>
    <row r="7" spans="1:11" ht="78.75" x14ac:dyDescent="0.25">
      <c r="A7" s="214" t="s">
        <v>200</v>
      </c>
      <c r="B7" s="214" t="s">
        <v>7</v>
      </c>
      <c r="C7" s="214" t="s">
        <v>28</v>
      </c>
      <c r="D7" s="214" t="s">
        <v>10</v>
      </c>
      <c r="E7" s="280" t="s">
        <v>29</v>
      </c>
      <c r="F7" s="214" t="s">
        <v>257</v>
      </c>
      <c r="G7" s="214" t="s">
        <v>190</v>
      </c>
      <c r="H7" s="214" t="s">
        <v>91</v>
      </c>
      <c r="I7" s="102"/>
      <c r="J7" s="102"/>
      <c r="K7" s="102"/>
    </row>
    <row r="8" spans="1:11" ht="15.75" x14ac:dyDescent="0.25">
      <c r="A8" s="209" t="s">
        <v>240</v>
      </c>
      <c r="B8" s="210"/>
      <c r="C8" s="210"/>
      <c r="D8" s="211"/>
      <c r="E8" s="212"/>
      <c r="F8" s="210"/>
      <c r="G8" s="210"/>
      <c r="H8" s="210"/>
      <c r="I8" s="238" t="s">
        <v>142</v>
      </c>
      <c r="J8" s="102"/>
      <c r="K8" s="102"/>
    </row>
    <row r="9" spans="1:11" ht="15.75" x14ac:dyDescent="0.25">
      <c r="A9" s="213"/>
      <c r="B9" s="210"/>
      <c r="C9" s="210"/>
      <c r="D9" s="211"/>
      <c r="E9" s="212">
        <f t="shared" ref="E9:E14" si="0">B9*D9</f>
        <v>0</v>
      </c>
      <c r="F9" s="210"/>
      <c r="G9" s="210"/>
      <c r="H9" s="210"/>
      <c r="I9" s="238" t="s">
        <v>144</v>
      </c>
      <c r="J9" s="102"/>
      <c r="K9" s="102"/>
    </row>
    <row r="10" spans="1:11" ht="15.75" x14ac:dyDescent="0.25">
      <c r="A10" s="213"/>
      <c r="B10" s="210"/>
      <c r="C10" s="210"/>
      <c r="D10" s="212"/>
      <c r="E10" s="212">
        <f t="shared" si="0"/>
        <v>0</v>
      </c>
      <c r="F10" s="210"/>
      <c r="G10" s="210"/>
      <c r="H10" s="210"/>
      <c r="I10" s="102"/>
      <c r="J10" s="102"/>
      <c r="K10" s="102"/>
    </row>
    <row r="11" spans="1:11" ht="15.75" x14ac:dyDescent="0.25">
      <c r="A11" s="209" t="s">
        <v>241</v>
      </c>
      <c r="B11" s="210"/>
      <c r="C11" s="210"/>
      <c r="D11" s="212"/>
      <c r="E11" s="212"/>
      <c r="F11" s="210"/>
      <c r="G11" s="210"/>
      <c r="H11" s="210"/>
      <c r="I11" s="102"/>
      <c r="J11" s="102"/>
      <c r="K11" s="102"/>
    </row>
    <row r="12" spans="1:11" ht="15.75" x14ac:dyDescent="0.25">
      <c r="A12" s="213"/>
      <c r="B12" s="210"/>
      <c r="C12" s="210"/>
      <c r="D12" s="212"/>
      <c r="E12" s="212">
        <f t="shared" si="0"/>
        <v>0</v>
      </c>
      <c r="F12" s="210"/>
      <c r="G12" s="210"/>
      <c r="H12" s="210"/>
      <c r="I12" s="102"/>
      <c r="J12" s="102"/>
      <c r="K12" s="102"/>
    </row>
    <row r="13" spans="1:11" ht="15.75" x14ac:dyDescent="0.25">
      <c r="A13" s="213"/>
      <c r="B13" s="210"/>
      <c r="C13" s="210"/>
      <c r="D13" s="212"/>
      <c r="E13" s="212">
        <f t="shared" si="0"/>
        <v>0</v>
      </c>
      <c r="F13" s="210"/>
      <c r="G13" s="210"/>
      <c r="H13" s="210"/>
      <c r="I13" s="102"/>
      <c r="J13" s="102"/>
      <c r="K13" s="102"/>
    </row>
    <row r="14" spans="1:11" ht="15.75" x14ac:dyDescent="0.25">
      <c r="A14" s="213"/>
      <c r="B14" s="210"/>
      <c r="C14" s="210"/>
      <c r="D14" s="212"/>
      <c r="E14" s="212">
        <f t="shared" si="0"/>
        <v>0</v>
      </c>
      <c r="F14" s="210"/>
      <c r="G14" s="210"/>
      <c r="H14" s="210"/>
      <c r="I14" s="102"/>
      <c r="J14" s="102"/>
      <c r="K14" s="102"/>
    </row>
    <row r="15" spans="1:11" ht="16.5" customHeight="1" x14ac:dyDescent="0.25">
      <c r="A15" s="181"/>
      <c r="B15" s="102"/>
      <c r="D15" s="215" t="s">
        <v>130</v>
      </c>
      <c r="E15" s="281">
        <f>SUM(E8:E14)</f>
        <v>0</v>
      </c>
      <c r="F15" s="136"/>
      <c r="G15" s="136"/>
      <c r="H15" s="102"/>
      <c r="I15" s="102"/>
      <c r="J15" s="102"/>
    </row>
    <row r="16" spans="1:11" ht="15.75" x14ac:dyDescent="0.25">
      <c r="A16" s="102"/>
      <c r="B16" s="102"/>
      <c r="C16" s="102"/>
      <c r="D16" s="102"/>
      <c r="E16" s="102"/>
      <c r="F16" s="102"/>
      <c r="G16" s="102"/>
      <c r="H16" s="102"/>
      <c r="I16" s="102"/>
      <c r="J16" s="102"/>
    </row>
    <row r="17" spans="1:15" ht="15.75" x14ac:dyDescent="0.25">
      <c r="A17" s="314"/>
      <c r="B17" s="314"/>
      <c r="C17" s="314"/>
      <c r="D17" s="314"/>
      <c r="E17" s="314"/>
      <c r="F17" s="314"/>
      <c r="G17" s="314"/>
      <c r="H17" s="314"/>
      <c r="I17" s="314"/>
      <c r="J17" s="314"/>
    </row>
    <row r="18" spans="1:15" s="324" customFormat="1" ht="129" customHeight="1" x14ac:dyDescent="0.2">
      <c r="A18" s="322" t="s">
        <v>172</v>
      </c>
      <c r="B18" s="446" t="s">
        <v>290</v>
      </c>
      <c r="C18" s="470"/>
      <c r="D18" s="470"/>
      <c r="E18" s="470"/>
      <c r="F18" s="470"/>
      <c r="G18" s="470"/>
      <c r="H18" s="470"/>
      <c r="I18" s="470"/>
      <c r="J18" s="470"/>
      <c r="K18" s="470"/>
      <c r="L18" s="470"/>
      <c r="M18" s="470"/>
      <c r="N18" s="470"/>
    </row>
    <row r="19" spans="1:15" ht="15.75" x14ac:dyDescent="0.25">
      <c r="A19" s="102"/>
      <c r="B19" s="102"/>
      <c r="C19" s="102"/>
      <c r="D19" s="102"/>
      <c r="E19" s="102"/>
      <c r="F19" s="102"/>
      <c r="G19" s="102"/>
      <c r="H19" s="102"/>
      <c r="I19" s="102"/>
      <c r="J19" s="102"/>
    </row>
    <row r="20" spans="1:15" ht="30" customHeight="1" x14ac:dyDescent="0.2">
      <c r="A20" s="49" t="s">
        <v>82</v>
      </c>
      <c r="B20" s="417" t="s">
        <v>258</v>
      </c>
      <c r="C20" s="417"/>
      <c r="D20" s="417"/>
      <c r="E20" s="417"/>
      <c r="F20" s="417"/>
      <c r="G20" s="417"/>
      <c r="H20" s="417"/>
      <c r="I20" s="417"/>
      <c r="J20" s="417"/>
    </row>
    <row r="21" spans="1:15" x14ac:dyDescent="0.2">
      <c r="A21" s="49"/>
      <c r="B21" s="301"/>
      <c r="C21" s="301"/>
      <c r="D21" s="301"/>
      <c r="E21" s="301"/>
      <c r="F21" s="301"/>
      <c r="G21" s="301"/>
      <c r="H21" s="301"/>
      <c r="I21" s="301"/>
      <c r="J21" s="301"/>
    </row>
    <row r="22" spans="1:15" ht="15.75" x14ac:dyDescent="0.25">
      <c r="A22" s="327" t="s">
        <v>83</v>
      </c>
      <c r="B22" s="471" t="s">
        <v>259</v>
      </c>
      <c r="C22" s="471"/>
      <c r="D22" s="471"/>
      <c r="E22" s="471"/>
      <c r="F22" s="471"/>
      <c r="G22" s="471"/>
      <c r="H22" s="471"/>
      <c r="I22" s="471"/>
      <c r="J22" s="471"/>
      <c r="K22" s="328"/>
      <c r="L22" s="328"/>
      <c r="M22" s="328"/>
      <c r="N22" s="328"/>
      <c r="O22" s="328"/>
    </row>
    <row r="23" spans="1:15" x14ac:dyDescent="0.2">
      <c r="A23" s="49"/>
      <c r="B23" s="49"/>
      <c r="C23" s="49"/>
      <c r="D23" s="49"/>
      <c r="E23" s="49"/>
      <c r="F23" s="49"/>
      <c r="G23" s="49"/>
      <c r="H23" s="305"/>
      <c r="I23" s="49"/>
      <c r="J23" s="49"/>
    </row>
    <row r="24" spans="1:15" ht="25.5" customHeight="1" x14ac:dyDescent="0.2">
      <c r="A24" s="304" t="s">
        <v>84</v>
      </c>
      <c r="B24" s="448" t="s">
        <v>260</v>
      </c>
      <c r="C24" s="448"/>
      <c r="D24" s="448"/>
      <c r="E24" s="448"/>
      <c r="F24" s="448"/>
      <c r="G24" s="448"/>
      <c r="H24" s="448"/>
      <c r="I24" s="448"/>
      <c r="J24" s="448"/>
    </row>
    <row r="29" spans="1:15" ht="15.75" x14ac:dyDescent="0.2">
      <c r="A29" s="316"/>
    </row>
    <row r="30" spans="1:15" ht="15.75" x14ac:dyDescent="0.2">
      <c r="A30" s="316"/>
    </row>
    <row r="31" spans="1:15" ht="15.75" x14ac:dyDescent="0.2">
      <c r="A31" s="316"/>
    </row>
    <row r="32" spans="1:15" ht="15.75" x14ac:dyDescent="0.2">
      <c r="A32" s="316"/>
    </row>
    <row r="33" spans="1:1" ht="15.75" x14ac:dyDescent="0.2">
      <c r="A33" s="316"/>
    </row>
  </sheetData>
  <mergeCells count="4">
    <mergeCell ref="B20:J20"/>
    <mergeCell ref="B18:N18"/>
    <mergeCell ref="B22:J22"/>
    <mergeCell ref="B24:J24"/>
  </mergeCells>
  <phoneticPr fontId="2" type="noConversion"/>
  <dataValidations count="1">
    <dataValidation type="list" showInputMessage="1" showErrorMessage="1" sqref="G8:G14">
      <formula1>$I$8:$I$9</formula1>
    </dataValidation>
  </dataValidations>
  <pageMargins left="0.75" right="0.75" top="1" bottom="1" header="0.5" footer="0.5"/>
  <pageSetup scale="97"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33"/>
    <pageSetUpPr fitToPage="1"/>
  </sheetPr>
  <dimension ref="A1:W86"/>
  <sheetViews>
    <sheetView topLeftCell="A52" zoomScaleNormal="100" workbookViewId="0">
      <selection activeCell="B74" sqref="B74:W74"/>
    </sheetView>
  </sheetViews>
  <sheetFormatPr defaultColWidth="8.85546875" defaultRowHeight="12.75" x14ac:dyDescent="0.2"/>
  <cols>
    <col min="1" max="1" width="17.28515625" customWidth="1"/>
    <col min="2" max="2" width="42.42578125" customWidth="1"/>
    <col min="3" max="3" width="30.140625" customWidth="1"/>
    <col min="4" max="4" width="11.5703125" customWidth="1"/>
    <col min="5" max="5" width="14.42578125" bestFit="1" customWidth="1"/>
    <col min="6" max="9" width="12.5703125" customWidth="1"/>
    <col min="10" max="18" width="12.5703125" hidden="1" customWidth="1"/>
    <col min="19" max="19" width="11.5703125" hidden="1" customWidth="1"/>
    <col min="20" max="20" width="14.42578125" hidden="1" customWidth="1"/>
    <col min="21" max="21" width="12.5703125" hidden="1" customWidth="1"/>
    <col min="22" max="22" width="12.5703125" customWidth="1"/>
    <col min="23" max="23" width="13.5703125" customWidth="1"/>
  </cols>
  <sheetData>
    <row r="1" spans="1:23" x14ac:dyDescent="0.2">
      <c r="A1" s="391" t="s">
        <v>269</v>
      </c>
      <c r="B1" s="392"/>
      <c r="C1" s="392"/>
      <c r="D1" s="392"/>
      <c r="E1" s="392"/>
      <c r="F1" s="392"/>
      <c r="G1" s="392"/>
      <c r="H1" s="392"/>
      <c r="I1" s="392"/>
      <c r="J1" s="392"/>
      <c r="K1" s="392"/>
      <c r="L1" s="392"/>
      <c r="M1" s="392"/>
      <c r="N1" s="392"/>
      <c r="O1" s="392"/>
      <c r="P1" s="392"/>
      <c r="Q1" s="392"/>
      <c r="R1" s="392"/>
      <c r="S1" s="392"/>
      <c r="T1" s="392"/>
      <c r="U1" s="392"/>
      <c r="V1" s="392"/>
      <c r="W1" s="392"/>
    </row>
    <row r="2" spans="1:23" x14ac:dyDescent="0.2">
      <c r="A2" s="391" t="s">
        <v>270</v>
      </c>
      <c r="B2" s="392" t="str">
        <f>General!C2</f>
        <v>Advanced Technology International</v>
      </c>
      <c r="C2" s="392"/>
      <c r="D2" s="392"/>
      <c r="E2" s="392"/>
      <c r="F2" s="392"/>
      <c r="G2" s="392"/>
      <c r="H2" s="392"/>
      <c r="I2" s="392"/>
      <c r="J2" s="392"/>
      <c r="K2" s="392"/>
      <c r="L2" s="392"/>
      <c r="M2" s="392"/>
      <c r="N2" s="392"/>
      <c r="O2" s="392"/>
      <c r="P2" s="392"/>
      <c r="Q2" s="392"/>
      <c r="R2" s="392"/>
      <c r="S2" s="392"/>
      <c r="T2" s="392"/>
      <c r="U2" s="392"/>
      <c r="V2" s="392"/>
      <c r="W2" s="392"/>
    </row>
    <row r="3" spans="1:23" x14ac:dyDescent="0.2">
      <c r="A3" s="391" t="s">
        <v>268</v>
      </c>
      <c r="B3" s="392">
        <f>General!C3</f>
        <v>0</v>
      </c>
      <c r="C3" s="392"/>
      <c r="D3" s="392"/>
      <c r="E3" s="392"/>
      <c r="F3" s="392"/>
      <c r="G3" s="392"/>
      <c r="H3" s="392"/>
      <c r="I3" s="392"/>
      <c r="J3" s="392"/>
      <c r="K3" s="392"/>
      <c r="L3" s="392"/>
      <c r="M3" s="392"/>
      <c r="N3" s="392"/>
      <c r="O3" s="392"/>
      <c r="P3" s="392"/>
      <c r="Q3" s="392"/>
      <c r="R3" s="392"/>
      <c r="S3" s="392"/>
      <c r="T3" s="392"/>
      <c r="U3" s="392"/>
      <c r="V3" s="392"/>
      <c r="W3" s="392"/>
    </row>
    <row r="4" spans="1:23" x14ac:dyDescent="0.2">
      <c r="A4" s="391" t="s">
        <v>267</v>
      </c>
      <c r="B4" s="392">
        <f>General!C4</f>
        <v>0</v>
      </c>
      <c r="C4" s="392"/>
      <c r="D4" s="392"/>
      <c r="E4" s="392"/>
      <c r="F4" s="392"/>
      <c r="G4" s="392"/>
      <c r="H4" s="392"/>
      <c r="I4" s="392"/>
      <c r="J4" s="392"/>
      <c r="K4" s="392"/>
      <c r="L4" s="392"/>
      <c r="M4" s="392"/>
      <c r="N4" s="392"/>
      <c r="O4" s="392"/>
      <c r="P4" s="392"/>
      <c r="Q4" s="392"/>
      <c r="R4" s="392"/>
      <c r="S4" s="392"/>
      <c r="T4" s="392"/>
      <c r="U4" s="392"/>
      <c r="V4" s="392"/>
      <c r="W4" s="392"/>
    </row>
    <row r="5" spans="1:23" ht="13.5" thickBot="1" x14ac:dyDescent="0.25">
      <c r="A5" s="393"/>
      <c r="B5" s="394"/>
      <c r="C5" s="394"/>
      <c r="D5" s="395"/>
      <c r="E5" s="396" t="s">
        <v>192</v>
      </c>
      <c r="F5" s="395"/>
      <c r="G5" s="395"/>
      <c r="H5" s="396" t="s">
        <v>192</v>
      </c>
      <c r="I5" s="395"/>
      <c r="J5" s="395"/>
      <c r="K5" s="396" t="s">
        <v>192</v>
      </c>
      <c r="L5" s="395"/>
      <c r="M5" s="396"/>
      <c r="N5" s="396" t="s">
        <v>192</v>
      </c>
      <c r="O5" s="395"/>
      <c r="P5" s="395"/>
      <c r="Q5" s="396" t="s">
        <v>192</v>
      </c>
      <c r="R5" s="395"/>
      <c r="S5" s="395"/>
      <c r="T5" s="396" t="s">
        <v>192</v>
      </c>
      <c r="U5" s="397"/>
      <c r="V5" s="389"/>
      <c r="W5" s="390"/>
    </row>
    <row r="6" spans="1:23" x14ac:dyDescent="0.2">
      <c r="B6" s="2"/>
      <c r="C6" s="10"/>
      <c r="D6" s="23"/>
      <c r="E6" s="24" t="s">
        <v>296</v>
      </c>
      <c r="F6" s="25"/>
      <c r="G6" s="23"/>
      <c r="H6" s="24" t="s">
        <v>297</v>
      </c>
      <c r="I6" s="25"/>
      <c r="J6" s="23"/>
      <c r="K6" s="24" t="s">
        <v>295</v>
      </c>
      <c r="L6" s="25"/>
      <c r="M6" s="23"/>
      <c r="N6" s="24" t="s">
        <v>298</v>
      </c>
      <c r="O6" s="25"/>
      <c r="P6" s="23"/>
      <c r="Q6" s="24" t="s">
        <v>299</v>
      </c>
      <c r="R6" s="25"/>
      <c r="S6" s="23"/>
      <c r="T6" s="24" t="s">
        <v>300</v>
      </c>
      <c r="U6" s="71"/>
      <c r="V6" s="415" t="s">
        <v>47</v>
      </c>
      <c r="W6" s="416"/>
    </row>
    <row r="7" spans="1:23" x14ac:dyDescent="0.2">
      <c r="A7" s="33" t="s">
        <v>180</v>
      </c>
      <c r="B7" s="2"/>
      <c r="C7" s="10"/>
      <c r="D7" s="30"/>
      <c r="E7" s="31" t="s">
        <v>75</v>
      </c>
      <c r="F7" s="32"/>
      <c r="G7" s="30"/>
      <c r="H7" s="31" t="s">
        <v>75</v>
      </c>
      <c r="I7" s="32"/>
      <c r="J7" s="30"/>
      <c r="K7" s="31" t="s">
        <v>75</v>
      </c>
      <c r="L7" s="32"/>
      <c r="M7" s="30"/>
      <c r="N7" s="31" t="s">
        <v>75</v>
      </c>
      <c r="O7" s="32"/>
      <c r="P7" s="30"/>
      <c r="Q7" s="31" t="s">
        <v>75</v>
      </c>
      <c r="R7" s="32"/>
      <c r="S7" s="30"/>
      <c r="T7" s="31" t="s">
        <v>75</v>
      </c>
      <c r="U7" s="36"/>
      <c r="V7" s="53" t="s">
        <v>179</v>
      </c>
      <c r="W7" s="82" t="s">
        <v>74</v>
      </c>
    </row>
    <row r="8" spans="1:23" x14ac:dyDescent="0.2">
      <c r="A8" s="14"/>
      <c r="B8" s="69" t="s">
        <v>191</v>
      </c>
      <c r="C8" s="46"/>
      <c r="D8" s="47" t="s">
        <v>294</v>
      </c>
      <c r="E8" s="3" t="s">
        <v>59</v>
      </c>
      <c r="F8" s="48" t="s">
        <v>60</v>
      </c>
      <c r="G8" s="47" t="s">
        <v>294</v>
      </c>
      <c r="H8" s="3" t="s">
        <v>59</v>
      </c>
      <c r="I8" s="48" t="s">
        <v>60</v>
      </c>
      <c r="J8" s="47" t="s">
        <v>294</v>
      </c>
      <c r="K8" s="3" t="s">
        <v>59</v>
      </c>
      <c r="L8" s="48" t="s">
        <v>60</v>
      </c>
      <c r="M8" s="47" t="s">
        <v>294</v>
      </c>
      <c r="N8" s="3" t="s">
        <v>59</v>
      </c>
      <c r="O8" s="48" t="s">
        <v>60</v>
      </c>
      <c r="P8" s="47" t="s">
        <v>294</v>
      </c>
      <c r="Q8" s="3" t="s">
        <v>59</v>
      </c>
      <c r="R8" s="48" t="s">
        <v>60</v>
      </c>
      <c r="S8" s="47" t="s">
        <v>294</v>
      </c>
      <c r="T8" s="3" t="s">
        <v>59</v>
      </c>
      <c r="U8" s="46" t="s">
        <v>60</v>
      </c>
      <c r="V8" s="47" t="s">
        <v>294</v>
      </c>
      <c r="W8" s="48" t="s">
        <v>60</v>
      </c>
    </row>
    <row r="9" spans="1:23" x14ac:dyDescent="0.2">
      <c r="A9" s="14"/>
      <c r="B9" s="70"/>
      <c r="C9" s="10"/>
      <c r="D9" s="16">
        <f>+'Phase 1'!AW9</f>
        <v>0</v>
      </c>
      <c r="E9" s="5"/>
      <c r="F9" s="17">
        <f>+'Phase 1'!AX9</f>
        <v>0</v>
      </c>
      <c r="G9" s="16">
        <f>+'Phase 2'!BF9</f>
        <v>0</v>
      </c>
      <c r="H9" s="5"/>
      <c r="I9" s="17">
        <f>+'Phase 2'!BG9</f>
        <v>0</v>
      </c>
      <c r="J9" s="16">
        <f>'O-II'!V8</f>
        <v>0</v>
      </c>
      <c r="K9" s="5"/>
      <c r="L9" s="17">
        <f>'O-II'!W8</f>
        <v>0</v>
      </c>
      <c r="M9" s="16">
        <f>'O-III'!V8</f>
        <v>0</v>
      </c>
      <c r="N9" s="5"/>
      <c r="O9" s="17">
        <f>'O-III'!W8</f>
        <v>0</v>
      </c>
      <c r="P9" s="16">
        <f>'O-IV'!V8</f>
        <v>0</v>
      </c>
      <c r="Q9" s="5"/>
      <c r="R9" s="17">
        <f>'O-IV'!W8</f>
        <v>0</v>
      </c>
      <c r="S9" s="16">
        <f>'O-V'!S8</f>
        <v>0</v>
      </c>
      <c r="T9" s="5"/>
      <c r="U9" s="17">
        <f>'O-V'!W8</f>
        <v>0</v>
      </c>
      <c r="V9" s="50">
        <f>+D9+G9</f>
        <v>0</v>
      </c>
      <c r="W9" s="43">
        <f>+F9+I9</f>
        <v>0</v>
      </c>
    </row>
    <row r="10" spans="1:23" x14ac:dyDescent="0.2">
      <c r="A10" s="14"/>
      <c r="B10" s="4"/>
      <c r="C10" s="10"/>
      <c r="D10" s="16">
        <f>+'Phase 1'!AW10</f>
        <v>0</v>
      </c>
      <c r="E10" s="5"/>
      <c r="F10" s="17">
        <f>+'Phase 1'!AX10</f>
        <v>0</v>
      </c>
      <c r="G10" s="16">
        <f>+'Phase 2'!BF10</f>
        <v>0</v>
      </c>
      <c r="H10" s="5"/>
      <c r="I10" s="17">
        <f>+'Phase 2'!BG10</f>
        <v>0</v>
      </c>
      <c r="J10" s="16">
        <f>'O-II'!V9</f>
        <v>0</v>
      </c>
      <c r="K10" s="5"/>
      <c r="L10" s="17">
        <f>'O-II'!W9</f>
        <v>0</v>
      </c>
      <c r="M10" s="16">
        <f>'O-III'!V9</f>
        <v>0</v>
      </c>
      <c r="N10" s="5"/>
      <c r="O10" s="17">
        <f>'O-III'!W9</f>
        <v>0</v>
      </c>
      <c r="P10" s="16">
        <f>'O-IV'!V9</f>
        <v>0</v>
      </c>
      <c r="Q10" s="5"/>
      <c r="R10" s="17">
        <f>'O-IV'!W9</f>
        <v>0</v>
      </c>
      <c r="S10" s="16">
        <f>'O-V'!S9</f>
        <v>0</v>
      </c>
      <c r="T10" s="5"/>
      <c r="U10" s="17">
        <f>'O-V'!W9</f>
        <v>0</v>
      </c>
      <c r="V10" s="50">
        <f t="shared" ref="V10:V28" si="0">+D10+G10</f>
        <v>0</v>
      </c>
      <c r="W10" s="43">
        <f t="shared" ref="W10:W28" si="1">+F10+I10</f>
        <v>0</v>
      </c>
    </row>
    <row r="11" spans="1:23" x14ac:dyDescent="0.2">
      <c r="A11" s="14"/>
      <c r="B11" s="4"/>
      <c r="C11" s="10"/>
      <c r="D11" s="16">
        <f>+'Phase 1'!AW11</f>
        <v>0</v>
      </c>
      <c r="E11" s="5"/>
      <c r="F11" s="17">
        <f>+'Phase 1'!AX11</f>
        <v>0</v>
      </c>
      <c r="G11" s="16">
        <f>+'Phase 2'!BF11</f>
        <v>0</v>
      </c>
      <c r="H11" s="5"/>
      <c r="I11" s="17">
        <f>+'Phase 2'!BG11</f>
        <v>0</v>
      </c>
      <c r="J11" s="16">
        <f>'O-II'!V10</f>
        <v>0</v>
      </c>
      <c r="K11" s="5"/>
      <c r="L11" s="17">
        <f>'O-II'!W10</f>
        <v>0</v>
      </c>
      <c r="M11" s="16">
        <f>'O-III'!V10</f>
        <v>0</v>
      </c>
      <c r="N11" s="5"/>
      <c r="O11" s="17">
        <f>'O-III'!W10</f>
        <v>0</v>
      </c>
      <c r="P11" s="16">
        <f>'O-IV'!V10</f>
        <v>0</v>
      </c>
      <c r="Q11" s="5"/>
      <c r="R11" s="17">
        <f>'O-IV'!W10</f>
        <v>0</v>
      </c>
      <c r="S11" s="16">
        <f>'O-V'!S10</f>
        <v>0</v>
      </c>
      <c r="T11" s="5"/>
      <c r="U11" s="17">
        <f>'O-V'!W10</f>
        <v>0</v>
      </c>
      <c r="V11" s="50">
        <f t="shared" si="0"/>
        <v>0</v>
      </c>
      <c r="W11" s="43">
        <f t="shared" si="1"/>
        <v>0</v>
      </c>
    </row>
    <row r="12" spans="1:23" x14ac:dyDescent="0.2">
      <c r="A12" s="14"/>
      <c r="B12" s="4"/>
      <c r="C12" s="10"/>
      <c r="D12" s="16">
        <f>+'Phase 1'!AW12</f>
        <v>0</v>
      </c>
      <c r="E12" s="5"/>
      <c r="F12" s="17">
        <f>+'Phase 1'!AX12</f>
        <v>0</v>
      </c>
      <c r="G12" s="16">
        <f>+'Phase 2'!BF12</f>
        <v>0</v>
      </c>
      <c r="H12" s="5"/>
      <c r="I12" s="17">
        <f>+'Phase 2'!BG12</f>
        <v>0</v>
      </c>
      <c r="J12" s="16">
        <f>'O-II'!V11</f>
        <v>0</v>
      </c>
      <c r="K12" s="5"/>
      <c r="L12" s="17">
        <f>'O-II'!W11</f>
        <v>0</v>
      </c>
      <c r="M12" s="16">
        <f>'O-III'!V11</f>
        <v>0</v>
      </c>
      <c r="N12" s="5"/>
      <c r="O12" s="17">
        <f>'O-III'!W11</f>
        <v>0</v>
      </c>
      <c r="P12" s="16">
        <f>'O-IV'!V11</f>
        <v>0</v>
      </c>
      <c r="Q12" s="5"/>
      <c r="R12" s="17">
        <f>'O-IV'!W11</f>
        <v>0</v>
      </c>
      <c r="S12" s="16">
        <f>'O-V'!S11</f>
        <v>0</v>
      </c>
      <c r="T12" s="5"/>
      <c r="U12" s="17">
        <f>'O-V'!W11</f>
        <v>0</v>
      </c>
      <c r="V12" s="50">
        <f t="shared" si="0"/>
        <v>0</v>
      </c>
      <c r="W12" s="43">
        <f t="shared" si="1"/>
        <v>0</v>
      </c>
    </row>
    <row r="13" spans="1:23" x14ac:dyDescent="0.2">
      <c r="A13" s="14"/>
      <c r="B13" s="4"/>
      <c r="C13" s="10"/>
      <c r="D13" s="16">
        <f>+'Phase 1'!AW13</f>
        <v>0</v>
      </c>
      <c r="E13" s="5"/>
      <c r="F13" s="17">
        <f>+'Phase 1'!AX13</f>
        <v>0</v>
      </c>
      <c r="G13" s="16">
        <f>+'Phase 2'!BF13</f>
        <v>0</v>
      </c>
      <c r="H13" s="5"/>
      <c r="I13" s="17">
        <f>+'Phase 2'!BG13</f>
        <v>0</v>
      </c>
      <c r="J13" s="16">
        <f>'O-II'!V12</f>
        <v>0</v>
      </c>
      <c r="K13" s="5"/>
      <c r="L13" s="17">
        <f>'O-II'!W12</f>
        <v>0</v>
      </c>
      <c r="M13" s="16">
        <f>'O-III'!V12</f>
        <v>0</v>
      </c>
      <c r="N13" s="5"/>
      <c r="O13" s="17">
        <f>'O-III'!W12</f>
        <v>0</v>
      </c>
      <c r="P13" s="16">
        <f>'O-IV'!V12</f>
        <v>0</v>
      </c>
      <c r="Q13" s="5"/>
      <c r="R13" s="17">
        <f>'O-IV'!W12</f>
        <v>0</v>
      </c>
      <c r="S13" s="16">
        <f>'O-V'!S12</f>
        <v>0</v>
      </c>
      <c r="T13" s="5"/>
      <c r="U13" s="17">
        <f>'O-V'!W12</f>
        <v>0</v>
      </c>
      <c r="V13" s="50">
        <f t="shared" si="0"/>
        <v>0</v>
      </c>
      <c r="W13" s="43">
        <f t="shared" si="1"/>
        <v>0</v>
      </c>
    </row>
    <row r="14" spans="1:23" x14ac:dyDescent="0.2">
      <c r="A14" s="14"/>
      <c r="B14" s="4"/>
      <c r="C14" s="10"/>
      <c r="D14" s="16">
        <f>+'Phase 1'!AW14</f>
        <v>0</v>
      </c>
      <c r="E14" s="5"/>
      <c r="F14" s="17">
        <f>+'Phase 1'!AX14</f>
        <v>0</v>
      </c>
      <c r="G14" s="16">
        <f>+'Phase 2'!BF14</f>
        <v>0</v>
      </c>
      <c r="H14" s="5"/>
      <c r="I14" s="17">
        <f>+'Phase 2'!BG14</f>
        <v>0</v>
      </c>
      <c r="J14" s="16">
        <f>'O-II'!V13</f>
        <v>0</v>
      </c>
      <c r="K14" s="5"/>
      <c r="L14" s="17">
        <f>'O-II'!W13</f>
        <v>0</v>
      </c>
      <c r="M14" s="16">
        <f>'O-III'!V13</f>
        <v>0</v>
      </c>
      <c r="N14" s="5"/>
      <c r="O14" s="17">
        <f>'O-III'!W13</f>
        <v>0</v>
      </c>
      <c r="P14" s="16">
        <f>'O-IV'!V13</f>
        <v>0</v>
      </c>
      <c r="Q14" s="5"/>
      <c r="R14" s="17">
        <f>'O-IV'!W13</f>
        <v>0</v>
      </c>
      <c r="S14" s="16">
        <f>'O-V'!S13</f>
        <v>0</v>
      </c>
      <c r="T14" s="5"/>
      <c r="U14" s="17">
        <f>'O-V'!W13</f>
        <v>0</v>
      </c>
      <c r="V14" s="50">
        <f t="shared" si="0"/>
        <v>0</v>
      </c>
      <c r="W14" s="43">
        <f t="shared" si="1"/>
        <v>0</v>
      </c>
    </row>
    <row r="15" spans="1:23" x14ac:dyDescent="0.2">
      <c r="A15" s="14"/>
      <c r="B15" s="4"/>
      <c r="C15" s="10"/>
      <c r="D15" s="16">
        <f>+'Phase 1'!AW15</f>
        <v>0</v>
      </c>
      <c r="E15" s="5"/>
      <c r="F15" s="17">
        <f>+'Phase 1'!AX15</f>
        <v>0</v>
      </c>
      <c r="G15" s="16">
        <f>+'Phase 2'!BF15</f>
        <v>0</v>
      </c>
      <c r="H15" s="5"/>
      <c r="I15" s="17">
        <f>+'Phase 2'!BG15</f>
        <v>0</v>
      </c>
      <c r="J15" s="16">
        <f>'O-II'!V14</f>
        <v>0</v>
      </c>
      <c r="K15" s="5"/>
      <c r="L15" s="17">
        <f>'O-II'!W14</f>
        <v>0</v>
      </c>
      <c r="M15" s="16">
        <f>'O-III'!V14</f>
        <v>0</v>
      </c>
      <c r="N15" s="5"/>
      <c r="O15" s="17">
        <f>'O-III'!W14</f>
        <v>0</v>
      </c>
      <c r="P15" s="16">
        <f>'O-IV'!V14</f>
        <v>0</v>
      </c>
      <c r="Q15" s="5"/>
      <c r="R15" s="17">
        <f>'O-IV'!W14</f>
        <v>0</v>
      </c>
      <c r="S15" s="16">
        <f>'O-V'!S14</f>
        <v>0</v>
      </c>
      <c r="T15" s="5"/>
      <c r="U15" s="17">
        <f>'O-V'!W14</f>
        <v>0</v>
      </c>
      <c r="V15" s="50">
        <f t="shared" si="0"/>
        <v>0</v>
      </c>
      <c r="W15" s="43">
        <f t="shared" si="1"/>
        <v>0</v>
      </c>
    </row>
    <row r="16" spans="1:23" x14ac:dyDescent="0.2">
      <c r="A16" s="14"/>
      <c r="B16" s="4"/>
      <c r="C16" s="10"/>
      <c r="D16" s="16">
        <f>+'Phase 1'!AW16</f>
        <v>0</v>
      </c>
      <c r="E16" s="5"/>
      <c r="F16" s="17">
        <f>+'Phase 1'!AX16</f>
        <v>0</v>
      </c>
      <c r="G16" s="16">
        <f>+'Phase 2'!BF16</f>
        <v>0</v>
      </c>
      <c r="H16" s="5"/>
      <c r="I16" s="17">
        <f>+'Phase 2'!BG16</f>
        <v>0</v>
      </c>
      <c r="J16" s="16">
        <f>'O-II'!V15</f>
        <v>0</v>
      </c>
      <c r="K16" s="5"/>
      <c r="L16" s="17">
        <f>'O-II'!W15</f>
        <v>0</v>
      </c>
      <c r="M16" s="16">
        <f>'O-III'!V15</f>
        <v>0</v>
      </c>
      <c r="N16" s="5"/>
      <c r="O16" s="17">
        <f>'O-III'!W15</f>
        <v>0</v>
      </c>
      <c r="P16" s="16">
        <f>'O-IV'!V15</f>
        <v>0</v>
      </c>
      <c r="Q16" s="5"/>
      <c r="R16" s="17">
        <f>'O-IV'!W15</f>
        <v>0</v>
      </c>
      <c r="S16" s="16">
        <f>'O-V'!S15</f>
        <v>0</v>
      </c>
      <c r="T16" s="5"/>
      <c r="U16" s="17">
        <f>'O-V'!W15</f>
        <v>0</v>
      </c>
      <c r="V16" s="50">
        <f t="shared" si="0"/>
        <v>0</v>
      </c>
      <c r="W16" s="43">
        <f t="shared" si="1"/>
        <v>0</v>
      </c>
    </row>
    <row r="17" spans="1:23" x14ac:dyDescent="0.2">
      <c r="A17" s="14"/>
      <c r="B17" s="4"/>
      <c r="C17" s="10"/>
      <c r="D17" s="16">
        <f>+'Phase 1'!AW17</f>
        <v>0</v>
      </c>
      <c r="E17" s="5"/>
      <c r="F17" s="17">
        <f>+'Phase 1'!AX17</f>
        <v>0</v>
      </c>
      <c r="G17" s="16">
        <f>+'Phase 2'!BF17</f>
        <v>0</v>
      </c>
      <c r="H17" s="5"/>
      <c r="I17" s="17">
        <f>+'Phase 2'!BG17</f>
        <v>0</v>
      </c>
      <c r="J17" s="16">
        <f>'O-II'!V16</f>
        <v>0</v>
      </c>
      <c r="K17" s="5"/>
      <c r="L17" s="17">
        <f>'O-II'!W16</f>
        <v>0</v>
      </c>
      <c r="M17" s="16">
        <f>'O-III'!V16</f>
        <v>0</v>
      </c>
      <c r="N17" s="5"/>
      <c r="O17" s="17">
        <f>'O-III'!W16</f>
        <v>0</v>
      </c>
      <c r="P17" s="16">
        <f>'O-IV'!V16</f>
        <v>0</v>
      </c>
      <c r="Q17" s="5"/>
      <c r="R17" s="17">
        <f>'O-IV'!W16</f>
        <v>0</v>
      </c>
      <c r="S17" s="16">
        <f>'O-V'!S16</f>
        <v>0</v>
      </c>
      <c r="T17" s="5"/>
      <c r="U17" s="17">
        <f>'O-V'!W16</f>
        <v>0</v>
      </c>
      <c r="V17" s="50">
        <f t="shared" si="0"/>
        <v>0</v>
      </c>
      <c r="W17" s="43">
        <f t="shared" si="1"/>
        <v>0</v>
      </c>
    </row>
    <row r="18" spans="1:23" x14ac:dyDescent="0.2">
      <c r="A18" s="14"/>
      <c r="B18" s="4"/>
      <c r="C18" s="10"/>
      <c r="D18" s="16">
        <f>+'Phase 1'!AW18</f>
        <v>0</v>
      </c>
      <c r="E18" s="5"/>
      <c r="F18" s="17">
        <f>+'Phase 1'!AX18</f>
        <v>0</v>
      </c>
      <c r="G18" s="16">
        <f>+'Phase 2'!BF18</f>
        <v>0</v>
      </c>
      <c r="H18" s="5"/>
      <c r="I18" s="17">
        <f>+'Phase 2'!BG18</f>
        <v>0</v>
      </c>
      <c r="J18" s="16">
        <f>'O-II'!V17</f>
        <v>0</v>
      </c>
      <c r="K18" s="5"/>
      <c r="L18" s="17">
        <f>'O-II'!W17</f>
        <v>0</v>
      </c>
      <c r="M18" s="16">
        <f>'O-III'!V17</f>
        <v>0</v>
      </c>
      <c r="N18" s="5"/>
      <c r="O18" s="17">
        <f>'O-III'!W17</f>
        <v>0</v>
      </c>
      <c r="P18" s="16">
        <f>'O-IV'!V17</f>
        <v>0</v>
      </c>
      <c r="Q18" s="5"/>
      <c r="R18" s="17">
        <f>'O-IV'!W17</f>
        <v>0</v>
      </c>
      <c r="S18" s="16">
        <f>'O-V'!S17</f>
        <v>0</v>
      </c>
      <c r="T18" s="5"/>
      <c r="U18" s="17">
        <f>'O-V'!W17</f>
        <v>0</v>
      </c>
      <c r="V18" s="50">
        <f t="shared" si="0"/>
        <v>0</v>
      </c>
      <c r="W18" s="43">
        <f t="shared" si="1"/>
        <v>0</v>
      </c>
    </row>
    <row r="19" spans="1:23" x14ac:dyDescent="0.2">
      <c r="A19" s="14"/>
      <c r="B19" s="4"/>
      <c r="C19" s="10"/>
      <c r="D19" s="16">
        <f>+'Phase 1'!AW19</f>
        <v>0</v>
      </c>
      <c r="E19" s="5"/>
      <c r="F19" s="17">
        <f>+'Phase 1'!AX19</f>
        <v>0</v>
      </c>
      <c r="G19" s="16">
        <f>+'Phase 2'!BF19</f>
        <v>0</v>
      </c>
      <c r="H19" s="5"/>
      <c r="I19" s="17">
        <f>+'Phase 2'!BG19</f>
        <v>0</v>
      </c>
      <c r="J19" s="16">
        <f>'O-II'!V18</f>
        <v>0</v>
      </c>
      <c r="K19" s="5"/>
      <c r="L19" s="17">
        <f>'O-II'!W18</f>
        <v>0</v>
      </c>
      <c r="M19" s="16">
        <f>'O-III'!V18</f>
        <v>0</v>
      </c>
      <c r="N19" s="5"/>
      <c r="O19" s="17">
        <f>'O-III'!W18</f>
        <v>0</v>
      </c>
      <c r="P19" s="16">
        <f>'O-IV'!V18</f>
        <v>0</v>
      </c>
      <c r="Q19" s="5"/>
      <c r="R19" s="17">
        <f>'O-IV'!W18</f>
        <v>0</v>
      </c>
      <c r="S19" s="16">
        <f>'O-V'!S18</f>
        <v>0</v>
      </c>
      <c r="T19" s="5"/>
      <c r="U19" s="17">
        <f>'O-V'!W18</f>
        <v>0</v>
      </c>
      <c r="V19" s="50">
        <f t="shared" si="0"/>
        <v>0</v>
      </c>
      <c r="W19" s="43">
        <f t="shared" si="1"/>
        <v>0</v>
      </c>
    </row>
    <row r="20" spans="1:23" x14ac:dyDescent="0.2">
      <c r="A20" s="14"/>
      <c r="B20" s="4"/>
      <c r="C20" s="10"/>
      <c r="D20" s="16">
        <f>+'Phase 1'!AW20</f>
        <v>0</v>
      </c>
      <c r="E20" s="5"/>
      <c r="F20" s="17">
        <f>+'Phase 1'!AX20</f>
        <v>0</v>
      </c>
      <c r="G20" s="16">
        <f>+'Phase 2'!BF20</f>
        <v>0</v>
      </c>
      <c r="H20" s="5"/>
      <c r="I20" s="17">
        <f>+'Phase 2'!BG20</f>
        <v>0</v>
      </c>
      <c r="J20" s="16">
        <f>'O-II'!V19</f>
        <v>0</v>
      </c>
      <c r="K20" s="5"/>
      <c r="L20" s="17">
        <f>'O-II'!W19</f>
        <v>0</v>
      </c>
      <c r="M20" s="16">
        <f>'O-III'!V19</f>
        <v>0</v>
      </c>
      <c r="N20" s="5"/>
      <c r="O20" s="17">
        <f>'O-III'!W19</f>
        <v>0</v>
      </c>
      <c r="P20" s="16">
        <f>'O-IV'!V19</f>
        <v>0</v>
      </c>
      <c r="Q20" s="5"/>
      <c r="R20" s="17">
        <f>'O-IV'!W19</f>
        <v>0</v>
      </c>
      <c r="S20" s="16">
        <f>'O-V'!S19</f>
        <v>0</v>
      </c>
      <c r="T20" s="5"/>
      <c r="U20" s="17">
        <f>'O-V'!W19</f>
        <v>0</v>
      </c>
      <c r="V20" s="50">
        <f t="shared" si="0"/>
        <v>0</v>
      </c>
      <c r="W20" s="43">
        <f t="shared" si="1"/>
        <v>0</v>
      </c>
    </row>
    <row r="21" spans="1:23" x14ac:dyDescent="0.2">
      <c r="A21" s="14"/>
      <c r="B21" s="4"/>
      <c r="C21" s="10"/>
      <c r="D21" s="16">
        <f>+'Phase 1'!AW21</f>
        <v>0</v>
      </c>
      <c r="E21" s="5"/>
      <c r="F21" s="17">
        <f>+'Phase 1'!AX21</f>
        <v>0</v>
      </c>
      <c r="G21" s="16">
        <f>+'Phase 2'!BF21</f>
        <v>0</v>
      </c>
      <c r="H21" s="5"/>
      <c r="I21" s="17">
        <f>+'Phase 2'!BG21</f>
        <v>0</v>
      </c>
      <c r="J21" s="16">
        <f>'O-II'!V20</f>
        <v>0</v>
      </c>
      <c r="K21" s="5"/>
      <c r="L21" s="17">
        <f>'O-II'!W20</f>
        <v>0</v>
      </c>
      <c r="M21" s="16">
        <f>'O-III'!V20</f>
        <v>0</v>
      </c>
      <c r="N21" s="5"/>
      <c r="O21" s="17">
        <f>'O-III'!W20</f>
        <v>0</v>
      </c>
      <c r="P21" s="16">
        <f>'O-IV'!V20</f>
        <v>0</v>
      </c>
      <c r="Q21" s="5"/>
      <c r="R21" s="17">
        <f>'O-IV'!W20</f>
        <v>0</v>
      </c>
      <c r="S21" s="16">
        <f>'O-V'!S20</f>
        <v>0</v>
      </c>
      <c r="T21" s="5"/>
      <c r="U21" s="17">
        <f>'O-V'!W20</f>
        <v>0</v>
      </c>
      <c r="V21" s="50">
        <f t="shared" si="0"/>
        <v>0</v>
      </c>
      <c r="W21" s="43">
        <f t="shared" si="1"/>
        <v>0</v>
      </c>
    </row>
    <row r="22" spans="1:23" x14ac:dyDescent="0.2">
      <c r="A22" s="14"/>
      <c r="B22" s="4"/>
      <c r="C22" s="10"/>
      <c r="D22" s="16">
        <f>+'Phase 1'!AW22</f>
        <v>0</v>
      </c>
      <c r="E22" s="5"/>
      <c r="F22" s="17">
        <f>+'Phase 1'!AX22</f>
        <v>0</v>
      </c>
      <c r="G22" s="16">
        <f>+'Phase 2'!BF22</f>
        <v>0</v>
      </c>
      <c r="H22" s="5"/>
      <c r="I22" s="17">
        <f>+'Phase 2'!BG22</f>
        <v>0</v>
      </c>
      <c r="J22" s="16">
        <f>'O-II'!V21</f>
        <v>0</v>
      </c>
      <c r="K22" s="5"/>
      <c r="L22" s="17">
        <f>'O-II'!W21</f>
        <v>0</v>
      </c>
      <c r="M22" s="16">
        <f>'O-III'!V21</f>
        <v>0</v>
      </c>
      <c r="N22" s="5"/>
      <c r="O22" s="17">
        <f>'O-III'!W21</f>
        <v>0</v>
      </c>
      <c r="P22" s="16">
        <f>'O-IV'!V21</f>
        <v>0</v>
      </c>
      <c r="Q22" s="5"/>
      <c r="R22" s="17">
        <f>'O-IV'!W21</f>
        <v>0</v>
      </c>
      <c r="S22" s="16">
        <f>'O-V'!S21</f>
        <v>0</v>
      </c>
      <c r="T22" s="5"/>
      <c r="U22" s="17">
        <f>'O-V'!W21</f>
        <v>0</v>
      </c>
      <c r="V22" s="50">
        <f t="shared" si="0"/>
        <v>0</v>
      </c>
      <c r="W22" s="43">
        <f t="shared" si="1"/>
        <v>0</v>
      </c>
    </row>
    <row r="23" spans="1:23" x14ac:dyDescent="0.2">
      <c r="A23" s="14"/>
      <c r="B23" s="4"/>
      <c r="C23" s="10"/>
      <c r="D23" s="16">
        <f>+'Phase 1'!AW23</f>
        <v>0</v>
      </c>
      <c r="E23" s="5"/>
      <c r="F23" s="17">
        <f>+'Phase 1'!AX23</f>
        <v>0</v>
      </c>
      <c r="G23" s="16">
        <f>+'Phase 2'!BF23</f>
        <v>0</v>
      </c>
      <c r="H23" s="5"/>
      <c r="I23" s="17">
        <f>+'Phase 2'!BG23</f>
        <v>0</v>
      </c>
      <c r="J23" s="16">
        <f>'O-II'!V22</f>
        <v>0</v>
      </c>
      <c r="K23" s="5"/>
      <c r="L23" s="17">
        <f>'O-II'!W22</f>
        <v>0</v>
      </c>
      <c r="M23" s="16">
        <f>'O-III'!V22</f>
        <v>0</v>
      </c>
      <c r="N23" s="5"/>
      <c r="O23" s="17">
        <f>'O-III'!W22</f>
        <v>0</v>
      </c>
      <c r="P23" s="16">
        <f>'O-IV'!V22</f>
        <v>0</v>
      </c>
      <c r="Q23" s="5"/>
      <c r="R23" s="17">
        <f>'O-IV'!W22</f>
        <v>0</v>
      </c>
      <c r="S23" s="16">
        <f>'O-V'!S22</f>
        <v>0</v>
      </c>
      <c r="T23" s="5"/>
      <c r="U23" s="17">
        <f>'O-V'!W22</f>
        <v>0</v>
      </c>
      <c r="V23" s="50">
        <f t="shared" si="0"/>
        <v>0</v>
      </c>
      <c r="W23" s="43">
        <f t="shared" si="1"/>
        <v>0</v>
      </c>
    </row>
    <row r="24" spans="1:23" x14ac:dyDescent="0.2">
      <c r="A24" s="14"/>
      <c r="B24" s="4"/>
      <c r="C24" s="10"/>
      <c r="D24" s="16">
        <f>+'Phase 1'!AW24</f>
        <v>0</v>
      </c>
      <c r="E24" s="5"/>
      <c r="F24" s="17">
        <f>+'Phase 1'!AX24</f>
        <v>0</v>
      </c>
      <c r="G24" s="16">
        <f>+'Phase 2'!BF24</f>
        <v>0</v>
      </c>
      <c r="H24" s="5"/>
      <c r="I24" s="17">
        <f>+'Phase 2'!BG24</f>
        <v>0</v>
      </c>
      <c r="J24" s="16">
        <f>'O-II'!V23</f>
        <v>0</v>
      </c>
      <c r="K24" s="5"/>
      <c r="L24" s="17">
        <f>'O-II'!W23</f>
        <v>0</v>
      </c>
      <c r="M24" s="16">
        <f>'O-III'!V23</f>
        <v>0</v>
      </c>
      <c r="N24" s="5"/>
      <c r="O24" s="17">
        <f>'O-III'!W23</f>
        <v>0</v>
      </c>
      <c r="P24" s="16">
        <f>'O-IV'!V23</f>
        <v>0</v>
      </c>
      <c r="Q24" s="5"/>
      <c r="R24" s="17">
        <f>'O-IV'!W23</f>
        <v>0</v>
      </c>
      <c r="S24" s="16">
        <f>'O-V'!S23</f>
        <v>0</v>
      </c>
      <c r="T24" s="5"/>
      <c r="U24" s="17">
        <f>'O-V'!W23</f>
        <v>0</v>
      </c>
      <c r="V24" s="50">
        <f t="shared" si="0"/>
        <v>0</v>
      </c>
      <c r="W24" s="43">
        <f t="shared" si="1"/>
        <v>0</v>
      </c>
    </row>
    <row r="25" spans="1:23" x14ac:dyDescent="0.2">
      <c r="A25" s="14"/>
      <c r="B25" s="4"/>
      <c r="C25" s="10"/>
      <c r="D25" s="16">
        <f>+'Phase 1'!AW25</f>
        <v>0</v>
      </c>
      <c r="E25" s="5"/>
      <c r="F25" s="17">
        <f>+'Phase 1'!AX25</f>
        <v>0</v>
      </c>
      <c r="G25" s="16">
        <f>+'Phase 2'!BF25</f>
        <v>0</v>
      </c>
      <c r="H25" s="5"/>
      <c r="I25" s="17">
        <f>+'Phase 2'!BG25</f>
        <v>0</v>
      </c>
      <c r="J25" s="16">
        <f>'O-II'!V24</f>
        <v>0</v>
      </c>
      <c r="K25" s="5"/>
      <c r="L25" s="17">
        <f>'O-II'!W24</f>
        <v>0</v>
      </c>
      <c r="M25" s="16">
        <f>'O-III'!V24</f>
        <v>0</v>
      </c>
      <c r="N25" s="5"/>
      <c r="O25" s="17">
        <f>'O-III'!W24</f>
        <v>0</v>
      </c>
      <c r="P25" s="16">
        <f>'O-IV'!V24</f>
        <v>0</v>
      </c>
      <c r="Q25" s="5"/>
      <c r="R25" s="17">
        <f>'O-IV'!W24</f>
        <v>0</v>
      </c>
      <c r="S25" s="16">
        <f>'O-V'!S24</f>
        <v>0</v>
      </c>
      <c r="T25" s="5"/>
      <c r="U25" s="17">
        <f>'O-V'!W24</f>
        <v>0</v>
      </c>
      <c r="V25" s="50">
        <f t="shared" si="0"/>
        <v>0</v>
      </c>
      <c r="W25" s="43">
        <f t="shared" si="1"/>
        <v>0</v>
      </c>
    </row>
    <row r="26" spans="1:23" x14ac:dyDescent="0.2">
      <c r="A26" s="14"/>
      <c r="B26" s="4"/>
      <c r="C26" s="10"/>
      <c r="D26" s="16">
        <f>+'Phase 1'!AW26</f>
        <v>0</v>
      </c>
      <c r="E26" s="5"/>
      <c r="F26" s="17">
        <f>+'Phase 1'!AX26</f>
        <v>0</v>
      </c>
      <c r="G26" s="16">
        <f>+'Phase 2'!BF26</f>
        <v>0</v>
      </c>
      <c r="H26" s="5"/>
      <c r="I26" s="17">
        <f>+'Phase 2'!BG26</f>
        <v>0</v>
      </c>
      <c r="J26" s="16">
        <f>'O-II'!V25</f>
        <v>0</v>
      </c>
      <c r="K26" s="5"/>
      <c r="L26" s="17">
        <f>'O-II'!W25</f>
        <v>0</v>
      </c>
      <c r="M26" s="16">
        <f>'O-III'!V25</f>
        <v>0</v>
      </c>
      <c r="N26" s="5"/>
      <c r="O26" s="17">
        <f>'O-III'!W25</f>
        <v>0</v>
      </c>
      <c r="P26" s="16">
        <f>'O-IV'!V25</f>
        <v>0</v>
      </c>
      <c r="Q26" s="5"/>
      <c r="R26" s="17">
        <f>'O-IV'!W25</f>
        <v>0</v>
      </c>
      <c r="S26" s="16">
        <f>'O-V'!S25</f>
        <v>0</v>
      </c>
      <c r="T26" s="5"/>
      <c r="U26" s="17">
        <f>'O-V'!W25</f>
        <v>0</v>
      </c>
      <c r="V26" s="50">
        <f t="shared" si="0"/>
        <v>0</v>
      </c>
      <c r="W26" s="43">
        <f t="shared" si="1"/>
        <v>0</v>
      </c>
    </row>
    <row r="27" spans="1:23" x14ac:dyDescent="0.2">
      <c r="A27" s="14"/>
      <c r="B27" s="4"/>
      <c r="C27" s="10"/>
      <c r="D27" s="16">
        <f>+'Phase 1'!AW27</f>
        <v>0</v>
      </c>
      <c r="E27" s="5"/>
      <c r="F27" s="17">
        <f>+'Phase 1'!AX27</f>
        <v>0</v>
      </c>
      <c r="G27" s="16">
        <f>+'Phase 2'!BF27</f>
        <v>0</v>
      </c>
      <c r="H27" s="5"/>
      <c r="I27" s="17">
        <f>+'Phase 2'!BG27</f>
        <v>0</v>
      </c>
      <c r="J27" s="16">
        <f>'O-II'!V26</f>
        <v>0</v>
      </c>
      <c r="K27" s="5"/>
      <c r="L27" s="17">
        <f>'O-II'!W26</f>
        <v>0</v>
      </c>
      <c r="M27" s="16">
        <f>'O-III'!V26</f>
        <v>0</v>
      </c>
      <c r="N27" s="5"/>
      <c r="O27" s="17">
        <f>'O-III'!W26</f>
        <v>0</v>
      </c>
      <c r="P27" s="16">
        <f>'O-IV'!V26</f>
        <v>0</v>
      </c>
      <c r="Q27" s="5"/>
      <c r="R27" s="17">
        <f>'O-IV'!W26</f>
        <v>0</v>
      </c>
      <c r="S27" s="16">
        <f>'O-V'!S26</f>
        <v>0</v>
      </c>
      <c r="T27" s="5"/>
      <c r="U27" s="17">
        <f>'O-V'!W26</f>
        <v>0</v>
      </c>
      <c r="V27" s="50">
        <f t="shared" si="0"/>
        <v>0</v>
      </c>
      <c r="W27" s="43">
        <f t="shared" si="1"/>
        <v>0</v>
      </c>
    </row>
    <row r="28" spans="1:23" x14ac:dyDescent="0.2">
      <c r="A28" s="14"/>
      <c r="B28" s="4"/>
      <c r="C28" s="10"/>
      <c r="D28" s="16">
        <f>+'Phase 1'!AW28</f>
        <v>0</v>
      </c>
      <c r="E28" s="5"/>
      <c r="F28" s="17">
        <f>+'Phase 1'!AX28</f>
        <v>0</v>
      </c>
      <c r="G28" s="16">
        <f>+'Phase 2'!BF28</f>
        <v>0</v>
      </c>
      <c r="H28" s="5"/>
      <c r="I28" s="17">
        <f>+'Phase 2'!BG28</f>
        <v>0</v>
      </c>
      <c r="J28" s="16">
        <f>'O-II'!V27</f>
        <v>0</v>
      </c>
      <c r="K28" s="5"/>
      <c r="L28" s="17">
        <f>'O-II'!W27</f>
        <v>0</v>
      </c>
      <c r="M28" s="16">
        <f>'O-III'!V27</f>
        <v>0</v>
      </c>
      <c r="N28" s="5"/>
      <c r="O28" s="17">
        <f>'O-III'!W27</f>
        <v>0</v>
      </c>
      <c r="P28" s="16">
        <f>'O-IV'!V27</f>
        <v>0</v>
      </c>
      <c r="Q28" s="5"/>
      <c r="R28" s="17">
        <f>'O-IV'!W27</f>
        <v>0</v>
      </c>
      <c r="S28" s="16">
        <f>'O-V'!S27</f>
        <v>0</v>
      </c>
      <c r="T28" s="5"/>
      <c r="U28" s="17">
        <f>'O-V'!W27</f>
        <v>0</v>
      </c>
      <c r="V28" s="50">
        <f t="shared" si="0"/>
        <v>0</v>
      </c>
      <c r="W28" s="43">
        <f t="shared" si="1"/>
        <v>0</v>
      </c>
    </row>
    <row r="29" spans="1:23" x14ac:dyDescent="0.2">
      <c r="A29" s="14"/>
      <c r="B29" s="6" t="s">
        <v>69</v>
      </c>
      <c r="C29" s="11"/>
      <c r="D29" s="18">
        <f>SUM(D9:D28)</f>
        <v>0</v>
      </c>
      <c r="E29" s="7"/>
      <c r="F29" s="19">
        <f>SUM(F9:F28)</f>
        <v>0</v>
      </c>
      <c r="G29" s="18">
        <f>SUM(G9:G28)</f>
        <v>0</v>
      </c>
      <c r="H29" s="7"/>
      <c r="I29" s="19">
        <f>SUM(I9:I28)</f>
        <v>0</v>
      </c>
      <c r="J29" s="18">
        <f>SUM(J9:J28)</f>
        <v>0</v>
      </c>
      <c r="K29" s="7"/>
      <c r="L29" s="19">
        <f>SUM(L9:L28)</f>
        <v>0</v>
      </c>
      <c r="M29" s="18">
        <f>SUM(M9:M28)</f>
        <v>0</v>
      </c>
      <c r="N29" s="7"/>
      <c r="O29" s="19">
        <f>SUM(O9:O28)</f>
        <v>0</v>
      </c>
      <c r="P29" s="18">
        <f>SUM(P9:P28)</f>
        <v>0</v>
      </c>
      <c r="Q29" s="7"/>
      <c r="R29" s="19">
        <f>SUM(R9:R28)</f>
        <v>0</v>
      </c>
      <c r="S29" s="18">
        <f>SUM(S9:S28)</f>
        <v>0</v>
      </c>
      <c r="T29" s="7"/>
      <c r="U29" s="73">
        <f>SUM(U9:U28)</f>
        <v>0</v>
      </c>
      <c r="V29" s="51">
        <f>SUM(V9:V28)</f>
        <v>0</v>
      </c>
      <c r="W29" s="44">
        <f>+F29+I29</f>
        <v>0</v>
      </c>
    </row>
    <row r="30" spans="1:23" x14ac:dyDescent="0.2">
      <c r="A30" s="33" t="s">
        <v>109</v>
      </c>
      <c r="B30" s="2"/>
      <c r="C30" s="10"/>
      <c r="D30" s="14"/>
      <c r="E30" s="2"/>
      <c r="F30" s="15"/>
      <c r="G30" s="14"/>
      <c r="H30" s="2"/>
      <c r="I30" s="15"/>
      <c r="J30" s="14"/>
      <c r="K30" s="2"/>
      <c r="L30" s="15"/>
      <c r="M30" s="14"/>
      <c r="N30" s="2"/>
      <c r="O30" s="15"/>
      <c r="P30" s="14"/>
      <c r="Q30" s="2"/>
      <c r="R30" s="15"/>
      <c r="S30" s="14"/>
      <c r="T30" s="2"/>
      <c r="U30" s="10"/>
      <c r="V30" s="54"/>
      <c r="W30" s="45"/>
    </row>
    <row r="31" spans="1:23" x14ac:dyDescent="0.2">
      <c r="A31" s="33"/>
      <c r="B31" s="8" t="str">
        <f>+'Phase 1'!B31</f>
        <v>Insert F/B rate title</v>
      </c>
      <c r="C31" s="10"/>
      <c r="D31" s="20">
        <f>F29</f>
        <v>0</v>
      </c>
      <c r="E31" s="9"/>
      <c r="F31" s="17">
        <f>+'Phase 1'!AX31</f>
        <v>0</v>
      </c>
      <c r="G31" s="20">
        <f>I29</f>
        <v>0</v>
      </c>
      <c r="H31" s="9"/>
      <c r="I31" s="17">
        <f>+'Phase 2'!BG31</f>
        <v>0</v>
      </c>
      <c r="J31" s="20">
        <f>L29</f>
        <v>0</v>
      </c>
      <c r="K31" s="9"/>
      <c r="L31" s="17">
        <f>'O-II'!W30</f>
        <v>0</v>
      </c>
      <c r="M31" s="20">
        <f>O29</f>
        <v>0</v>
      </c>
      <c r="N31" s="9"/>
      <c r="O31" s="17">
        <f>'O-III'!W30</f>
        <v>0</v>
      </c>
      <c r="P31" s="20">
        <f>R29</f>
        <v>0</v>
      </c>
      <c r="Q31" s="9"/>
      <c r="R31" s="17">
        <f>'O-IV'!W30</f>
        <v>0</v>
      </c>
      <c r="S31" s="20">
        <f>U29</f>
        <v>0</v>
      </c>
      <c r="T31" s="9"/>
      <c r="U31" s="17">
        <f>'O-V'!W30</f>
        <v>0</v>
      </c>
      <c r="V31" s="55">
        <f>SUM(D31+G31+J31+M31+P31+S31)</f>
        <v>0</v>
      </c>
      <c r="W31" s="43">
        <f>F31+I31+L31+O31+R31+U31</f>
        <v>0</v>
      </c>
    </row>
    <row r="32" spans="1:23" x14ac:dyDescent="0.2">
      <c r="A32" s="33"/>
      <c r="B32" s="8" t="str">
        <f>+'Phase 1'!B32</f>
        <v>Insert line(s) &amp; title(s) for any other F/B rates</v>
      </c>
      <c r="C32" s="10"/>
      <c r="D32" s="20"/>
      <c r="E32" s="9"/>
      <c r="F32" s="17">
        <f>+'Phase 1'!AX32</f>
        <v>0</v>
      </c>
      <c r="G32" s="20"/>
      <c r="H32" s="9"/>
      <c r="I32" s="17">
        <f>+'Phase 2'!BG32</f>
        <v>0</v>
      </c>
      <c r="J32" s="20"/>
      <c r="K32" s="9"/>
      <c r="L32" s="17">
        <f>'O-II'!W31</f>
        <v>0</v>
      </c>
      <c r="M32" s="20"/>
      <c r="N32" s="9"/>
      <c r="O32" s="17">
        <f>'O-III'!W31</f>
        <v>0</v>
      </c>
      <c r="P32" s="20"/>
      <c r="Q32" s="9"/>
      <c r="R32" s="17">
        <f>'O-IV'!W31</f>
        <v>0</v>
      </c>
      <c r="S32" s="20"/>
      <c r="T32" s="9"/>
      <c r="U32" s="17">
        <f>'O-V'!W31</f>
        <v>0</v>
      </c>
      <c r="V32" s="55"/>
      <c r="W32" s="43">
        <f>F32+I32+L32+O32+R32+U32</f>
        <v>0</v>
      </c>
    </row>
    <row r="33" spans="1:23" x14ac:dyDescent="0.2">
      <c r="A33" s="33"/>
      <c r="B33" s="7" t="s">
        <v>70</v>
      </c>
      <c r="C33" s="11"/>
      <c r="D33" s="21"/>
      <c r="E33" s="7"/>
      <c r="F33" s="19">
        <f>SUM(F31:F32)</f>
        <v>0</v>
      </c>
      <c r="G33" s="21"/>
      <c r="H33" s="7"/>
      <c r="I33" s="19">
        <f>SUM(I31:I32)</f>
        <v>0</v>
      </c>
      <c r="J33" s="21"/>
      <c r="K33" s="7"/>
      <c r="L33" s="234">
        <f>ROUND(J33*K33,0)</f>
        <v>0</v>
      </c>
      <c r="M33" s="21"/>
      <c r="N33" s="7"/>
      <c r="O33" s="19">
        <f>SUM(O31:O32)</f>
        <v>0</v>
      </c>
      <c r="P33" s="21"/>
      <c r="Q33" s="7"/>
      <c r="R33" s="19">
        <f>SUM(R31:R32)</f>
        <v>0</v>
      </c>
      <c r="S33" s="21"/>
      <c r="T33" s="7"/>
      <c r="U33" s="73">
        <f>SUM(U31:U32)</f>
        <v>0</v>
      </c>
      <c r="V33" s="56"/>
      <c r="W33" s="44">
        <f>F33+I33+L33+O33+R33+U33</f>
        <v>0</v>
      </c>
    </row>
    <row r="34" spans="1:23" x14ac:dyDescent="0.2">
      <c r="A34" s="33" t="s">
        <v>110</v>
      </c>
      <c r="B34" s="2"/>
      <c r="C34" s="10"/>
      <c r="D34" s="14"/>
      <c r="E34" s="2"/>
      <c r="F34" s="15"/>
      <c r="G34" s="14"/>
      <c r="H34" s="2"/>
      <c r="I34" s="15"/>
      <c r="J34" s="14"/>
      <c r="K34" s="2"/>
      <c r="L34" s="15"/>
      <c r="M34" s="14"/>
      <c r="N34" s="2"/>
      <c r="O34" s="15"/>
      <c r="P34" s="14"/>
      <c r="Q34" s="2"/>
      <c r="R34" s="15"/>
      <c r="S34" s="14"/>
      <c r="T34" s="2"/>
      <c r="U34" s="10"/>
      <c r="V34" s="54"/>
      <c r="W34" s="45"/>
    </row>
    <row r="35" spans="1:23" x14ac:dyDescent="0.2">
      <c r="A35" s="33"/>
      <c r="B35" s="8" t="str">
        <f>+'Phase 1'!B35</f>
        <v>Insert O/H rate title</v>
      </c>
      <c r="C35" s="10"/>
      <c r="D35" s="20">
        <f>F29+F33</f>
        <v>0</v>
      </c>
      <c r="E35" s="9"/>
      <c r="F35" s="17">
        <f>+'Phase 1'!AX35</f>
        <v>0</v>
      </c>
      <c r="G35" s="20">
        <f>I29+I33</f>
        <v>0</v>
      </c>
      <c r="H35" s="9"/>
      <c r="I35" s="17">
        <f>+'Phase 2'!BG35</f>
        <v>0</v>
      </c>
      <c r="J35" s="20">
        <f>L29+L33</f>
        <v>0</v>
      </c>
      <c r="K35" s="9"/>
      <c r="L35" s="17">
        <f>'O-II'!W34</f>
        <v>0</v>
      </c>
      <c r="M35" s="20">
        <f>O29+O33</f>
        <v>0</v>
      </c>
      <c r="N35" s="9"/>
      <c r="O35" s="17">
        <f>'O-III'!W34</f>
        <v>0</v>
      </c>
      <c r="P35" s="20">
        <f>R29+R33</f>
        <v>0</v>
      </c>
      <c r="Q35" s="9"/>
      <c r="R35" s="17">
        <f>'O-IV'!W34</f>
        <v>0</v>
      </c>
      <c r="S35" s="20">
        <f>U29+U33</f>
        <v>0</v>
      </c>
      <c r="T35" s="9"/>
      <c r="U35" s="17">
        <f>'O-V'!W34</f>
        <v>0</v>
      </c>
      <c r="V35" s="55">
        <f>D35+G35+J35+M35+P35+S35</f>
        <v>0</v>
      </c>
      <c r="W35" s="43">
        <f>F35+I35+L35+O35+R35+U35</f>
        <v>0</v>
      </c>
    </row>
    <row r="36" spans="1:23" x14ac:dyDescent="0.2">
      <c r="A36" s="33"/>
      <c r="B36" s="8" t="str">
        <f>+'Phase 1'!B36</f>
        <v>Insert line(s) &amp; title(s) for any other O/H rates</v>
      </c>
      <c r="C36" s="10"/>
      <c r="D36" s="20"/>
      <c r="E36" s="9"/>
      <c r="F36" s="17">
        <f>+'Phase 1'!AX36</f>
        <v>0</v>
      </c>
      <c r="G36" s="20"/>
      <c r="H36" s="9"/>
      <c r="I36" s="17">
        <f>+'Phase 2'!BG36</f>
        <v>0</v>
      </c>
      <c r="J36" s="20"/>
      <c r="K36" s="9"/>
      <c r="L36" s="17">
        <f>'O-II'!W35</f>
        <v>0</v>
      </c>
      <c r="M36" s="20"/>
      <c r="N36" s="9"/>
      <c r="O36" s="17">
        <f>'O-III'!W35</f>
        <v>0</v>
      </c>
      <c r="P36" s="20"/>
      <c r="Q36" s="9"/>
      <c r="R36" s="17">
        <f>'O-IV'!W35</f>
        <v>0</v>
      </c>
      <c r="S36" s="20"/>
      <c r="T36" s="9"/>
      <c r="U36" s="17">
        <f>'O-V'!W35</f>
        <v>0</v>
      </c>
      <c r="V36" s="55"/>
      <c r="W36" s="43">
        <f>F36+I36+L36+O36+R36+U36</f>
        <v>0</v>
      </c>
    </row>
    <row r="37" spans="1:23" x14ac:dyDescent="0.2">
      <c r="A37" s="33"/>
      <c r="B37" s="7" t="s">
        <v>71</v>
      </c>
      <c r="C37" s="11"/>
      <c r="D37" s="21"/>
      <c r="E37" s="7"/>
      <c r="F37" s="19">
        <f>SUM(F35:F36)</f>
        <v>0</v>
      </c>
      <c r="G37" s="21"/>
      <c r="H37" s="7"/>
      <c r="I37" s="19">
        <f>SUM(I35:I36)</f>
        <v>0</v>
      </c>
      <c r="J37" s="21"/>
      <c r="K37" s="7"/>
      <c r="L37" s="19">
        <f>SUM(L35:L36)</f>
        <v>0</v>
      </c>
      <c r="M37" s="21"/>
      <c r="N37" s="7"/>
      <c r="O37" s="19">
        <f>SUM(O35:O36)</f>
        <v>0</v>
      </c>
      <c r="P37" s="21"/>
      <c r="Q37" s="7"/>
      <c r="R37" s="19">
        <f>SUM(R35:R36)</f>
        <v>0</v>
      </c>
      <c r="S37" s="21"/>
      <c r="T37" s="7"/>
      <c r="U37" s="73">
        <f>SUM(U35:U36)</f>
        <v>0</v>
      </c>
      <c r="V37" s="56"/>
      <c r="W37" s="44">
        <f>F37+I37+L37+O37+R37+U37</f>
        <v>0</v>
      </c>
    </row>
    <row r="38" spans="1:23" x14ac:dyDescent="0.2">
      <c r="A38" s="33" t="s">
        <v>92</v>
      </c>
      <c r="B38" s="2"/>
      <c r="C38" s="3" t="s">
        <v>48</v>
      </c>
      <c r="D38" s="14"/>
      <c r="E38" s="2"/>
      <c r="F38" s="15"/>
      <c r="G38" s="14"/>
      <c r="H38" s="2"/>
      <c r="I38" s="15"/>
      <c r="J38" s="14"/>
      <c r="K38" s="2"/>
      <c r="L38" s="15"/>
      <c r="M38" s="14"/>
      <c r="N38" s="2"/>
      <c r="O38" s="15"/>
      <c r="P38" s="14"/>
      <c r="Q38" s="2"/>
      <c r="R38" s="15"/>
      <c r="S38" s="14"/>
      <c r="T38" s="2"/>
      <c r="U38" s="10"/>
      <c r="V38" s="54"/>
      <c r="W38" s="45"/>
    </row>
    <row r="39" spans="1:23" x14ac:dyDescent="0.2">
      <c r="A39" s="14"/>
      <c r="B39" s="2" t="str">
        <f>+'Phase 1'!B39</f>
        <v>Subcontract/Interorganizational Name - #01</v>
      </c>
      <c r="C39" s="285" t="s">
        <v>164</v>
      </c>
      <c r="D39" s="40"/>
      <c r="E39" s="41"/>
      <c r="F39" s="17">
        <f>+'Phase 1'!AX39</f>
        <v>0</v>
      </c>
      <c r="G39" s="40"/>
      <c r="H39" s="41"/>
      <c r="I39" s="17">
        <f>+'Phase 2'!BG39</f>
        <v>0</v>
      </c>
      <c r="J39" s="40"/>
      <c r="K39" s="41"/>
      <c r="L39" s="17">
        <f>'O-II'!W38</f>
        <v>0</v>
      </c>
      <c r="M39" s="40"/>
      <c r="N39" s="41"/>
      <c r="O39" s="17">
        <f>'O-III'!W38</f>
        <v>0</v>
      </c>
      <c r="P39" s="40"/>
      <c r="Q39" s="41"/>
      <c r="R39" s="17">
        <f>'O-IV'!W38</f>
        <v>0</v>
      </c>
      <c r="S39" s="40"/>
      <c r="T39" s="41"/>
      <c r="U39" s="17">
        <f>'O-V'!W38</f>
        <v>0</v>
      </c>
      <c r="V39" s="55"/>
      <c r="W39" s="43">
        <f>F39+I39+L39+O39+R39+U39</f>
        <v>0</v>
      </c>
    </row>
    <row r="40" spans="1:23" x14ac:dyDescent="0.2">
      <c r="A40" s="14"/>
      <c r="B40" s="2" t="str">
        <f>+'Phase 1'!B40</f>
        <v>Subcontract/Interorganizational Name - #02</v>
      </c>
      <c r="C40" s="285" t="s">
        <v>164</v>
      </c>
      <c r="D40" s="40"/>
      <c r="E40" s="41"/>
      <c r="F40" s="17">
        <f>+'Phase 1'!AX40</f>
        <v>0</v>
      </c>
      <c r="G40" s="40"/>
      <c r="H40" s="41"/>
      <c r="I40" s="17">
        <f>+'Phase 2'!BG40</f>
        <v>0</v>
      </c>
      <c r="J40" s="40"/>
      <c r="K40" s="41"/>
      <c r="L40" s="17">
        <f>'O-II'!W39</f>
        <v>0</v>
      </c>
      <c r="M40" s="40"/>
      <c r="N40" s="41"/>
      <c r="O40" s="17">
        <f>'O-III'!W39</f>
        <v>0</v>
      </c>
      <c r="P40" s="40"/>
      <c r="Q40" s="41"/>
      <c r="R40" s="17">
        <f>'O-IV'!W39</f>
        <v>0</v>
      </c>
      <c r="S40" s="40"/>
      <c r="T40" s="41"/>
      <c r="U40" s="17">
        <f>'O-V'!W39</f>
        <v>0</v>
      </c>
      <c r="V40" s="55"/>
      <c r="W40" s="43">
        <f>F40+I40+L40+O40+R40+U40</f>
        <v>0</v>
      </c>
    </row>
    <row r="41" spans="1:23" x14ac:dyDescent="0.2">
      <c r="A41" s="14"/>
      <c r="B41" s="2" t="str">
        <f>+'Phase 1'!B41</f>
        <v>Subcontract/Interorganizational Name - #03</v>
      </c>
      <c r="C41" s="285" t="s">
        <v>164</v>
      </c>
      <c r="D41" s="40"/>
      <c r="E41" s="41"/>
      <c r="F41" s="17">
        <f>+'Phase 1'!AX41</f>
        <v>0</v>
      </c>
      <c r="G41" s="40"/>
      <c r="H41" s="41"/>
      <c r="I41" s="17">
        <f>+'Phase 2'!BG41</f>
        <v>0</v>
      </c>
      <c r="J41" s="40"/>
      <c r="K41" s="41"/>
      <c r="L41" s="17">
        <f>'O-II'!W40</f>
        <v>0</v>
      </c>
      <c r="M41" s="40"/>
      <c r="N41" s="41"/>
      <c r="O41" s="17">
        <f>'O-III'!W40</f>
        <v>0</v>
      </c>
      <c r="P41" s="40"/>
      <c r="Q41" s="41"/>
      <c r="R41" s="17">
        <f>'O-IV'!W40</f>
        <v>0</v>
      </c>
      <c r="S41" s="40"/>
      <c r="T41" s="41"/>
      <c r="U41" s="17">
        <f>'O-V'!W40</f>
        <v>0</v>
      </c>
      <c r="V41" s="55"/>
      <c r="W41" s="43">
        <f>F41+I41+L41+O41+R41+U41</f>
        <v>0</v>
      </c>
    </row>
    <row r="42" spans="1:23" ht="27" customHeight="1" x14ac:dyDescent="0.2">
      <c r="A42" s="14"/>
      <c r="B42" s="359" t="str">
        <f>+'Phase 1'!B42</f>
        <v xml:space="preserve">Insert line(s) for any additional Subcontractors/Interorganizational </v>
      </c>
      <c r="C42" s="285" t="s">
        <v>164</v>
      </c>
      <c r="D42" s="40"/>
      <c r="E42" s="41"/>
      <c r="F42" s="17">
        <f>+'Phase 1'!AX42</f>
        <v>0</v>
      </c>
      <c r="G42" s="40"/>
      <c r="H42" s="41"/>
      <c r="I42" s="17">
        <f>+'Phase 2'!BG42</f>
        <v>0</v>
      </c>
      <c r="J42" s="40"/>
      <c r="K42" s="41"/>
      <c r="L42" s="17">
        <f>'O-II'!W41</f>
        <v>0</v>
      </c>
      <c r="M42" s="40"/>
      <c r="N42" s="41"/>
      <c r="O42" s="17">
        <f>'O-III'!W41</f>
        <v>0</v>
      </c>
      <c r="P42" s="40"/>
      <c r="Q42" s="41"/>
      <c r="R42" s="17">
        <f>'O-IV'!W41</f>
        <v>0</v>
      </c>
      <c r="S42" s="40"/>
      <c r="T42" s="41"/>
      <c r="U42" s="17">
        <f>'O-V'!W41</f>
        <v>0</v>
      </c>
      <c r="V42" s="55"/>
      <c r="W42" s="43">
        <f>F42+I42+L42+O42+R42+U42</f>
        <v>0</v>
      </c>
    </row>
    <row r="43" spans="1:23" x14ac:dyDescent="0.2">
      <c r="A43" s="14"/>
      <c r="B43" s="7" t="s">
        <v>116</v>
      </c>
      <c r="C43" s="290"/>
      <c r="D43" s="21"/>
      <c r="E43" s="7"/>
      <c r="F43" s="19">
        <f>SUM(F39:F42)</f>
        <v>0</v>
      </c>
      <c r="G43" s="21"/>
      <c r="H43" s="7"/>
      <c r="I43" s="19">
        <f>SUM(I39:I42)</f>
        <v>0</v>
      </c>
      <c r="J43" s="21"/>
      <c r="K43" s="7"/>
      <c r="L43" s="19">
        <f>SUM(L39:L42)</f>
        <v>0</v>
      </c>
      <c r="M43" s="21"/>
      <c r="N43" s="7"/>
      <c r="O43" s="19">
        <f>SUM(O39:O42)</f>
        <v>0</v>
      </c>
      <c r="P43" s="21"/>
      <c r="Q43" s="7"/>
      <c r="R43" s="19">
        <f>SUM(R39:R42)</f>
        <v>0</v>
      </c>
      <c r="S43" s="21"/>
      <c r="T43" s="7"/>
      <c r="U43" s="73">
        <f>SUM(U39:U42)</f>
        <v>0</v>
      </c>
      <c r="V43" s="56"/>
      <c r="W43" s="44">
        <f>F43+I43+L43+O43+R43+U43</f>
        <v>0</v>
      </c>
    </row>
    <row r="44" spans="1:23" x14ac:dyDescent="0.2">
      <c r="A44" s="33" t="s">
        <v>49</v>
      </c>
      <c r="B44" s="2"/>
      <c r="C44" s="286"/>
      <c r="D44" s="14"/>
      <c r="E44" s="2"/>
      <c r="F44" s="15"/>
      <c r="G44" s="14"/>
      <c r="H44" s="2"/>
      <c r="I44" s="15"/>
      <c r="J44" s="14"/>
      <c r="K44" s="2"/>
      <c r="L44" s="15"/>
      <c r="M44" s="14"/>
      <c r="N44" s="2"/>
      <c r="O44" s="15"/>
      <c r="P44" s="14"/>
      <c r="Q44" s="2"/>
      <c r="R44" s="15"/>
      <c r="S44" s="14"/>
      <c r="T44" s="2"/>
      <c r="U44" s="10"/>
      <c r="V44" s="54"/>
      <c r="W44" s="45"/>
    </row>
    <row r="45" spans="1:23" x14ac:dyDescent="0.2">
      <c r="A45" s="14"/>
      <c r="B45" s="2" t="str">
        <f>+'Phase 1'!B45</f>
        <v>Consultant Name - #01</v>
      </c>
      <c r="C45" s="287" t="s">
        <v>165</v>
      </c>
      <c r="D45" s="16"/>
      <c r="E45" s="5"/>
      <c r="F45" s="17">
        <f>+'Phase 1'!AX45</f>
        <v>0</v>
      </c>
      <c r="G45" s="16"/>
      <c r="H45" s="5"/>
      <c r="I45" s="17">
        <f>+'Phase 2'!BG45</f>
        <v>0</v>
      </c>
      <c r="J45" s="16"/>
      <c r="K45" s="5"/>
      <c r="L45" s="17">
        <f>'O-II'!W44</f>
        <v>0</v>
      </c>
      <c r="M45" s="16"/>
      <c r="N45" s="5"/>
      <c r="O45" s="17">
        <f>'O-III'!W44</f>
        <v>0</v>
      </c>
      <c r="P45" s="16"/>
      <c r="Q45" s="5"/>
      <c r="R45" s="17">
        <f>'O-IV'!W44</f>
        <v>0</v>
      </c>
      <c r="S45" s="16"/>
      <c r="T45" s="5"/>
      <c r="U45" s="17">
        <f>'O-V'!W44</f>
        <v>0</v>
      </c>
      <c r="V45" s="55"/>
      <c r="W45" s="43">
        <f>F45+I45+L45+O45+R45+U45</f>
        <v>0</v>
      </c>
    </row>
    <row r="46" spans="1:23" x14ac:dyDescent="0.2">
      <c r="A46" s="14"/>
      <c r="B46" s="2" t="str">
        <f>+'Phase 1'!B46</f>
        <v>Consultant Name - #02</v>
      </c>
      <c r="C46" s="287" t="s">
        <v>165</v>
      </c>
      <c r="D46" s="16"/>
      <c r="E46" s="5"/>
      <c r="F46" s="17">
        <f>+'Phase 1'!AX46</f>
        <v>0</v>
      </c>
      <c r="G46" s="16"/>
      <c r="H46" s="5"/>
      <c r="I46" s="17">
        <f>+'Phase 2'!BG46</f>
        <v>0</v>
      </c>
      <c r="J46" s="16"/>
      <c r="K46" s="5"/>
      <c r="L46" s="17">
        <f>'O-II'!W45</f>
        <v>0</v>
      </c>
      <c r="M46" s="16"/>
      <c r="N46" s="5"/>
      <c r="O46" s="17">
        <f>'O-III'!W45</f>
        <v>0</v>
      </c>
      <c r="P46" s="16"/>
      <c r="Q46" s="5"/>
      <c r="R46" s="17">
        <f>'O-IV'!W45</f>
        <v>0</v>
      </c>
      <c r="S46" s="16"/>
      <c r="T46" s="5"/>
      <c r="U46" s="17">
        <f>'O-V'!W45</f>
        <v>0</v>
      </c>
      <c r="V46" s="55"/>
      <c r="W46" s="43">
        <f>F46+I46+L46+O46+R46+U46</f>
        <v>0</v>
      </c>
    </row>
    <row r="47" spans="1:23" x14ac:dyDescent="0.2">
      <c r="A47" s="14"/>
      <c r="B47" s="2" t="str">
        <f>+'Phase 1'!B47</f>
        <v>Consultant Name - #03</v>
      </c>
      <c r="C47" s="287" t="s">
        <v>165</v>
      </c>
      <c r="D47" s="16"/>
      <c r="E47" s="5"/>
      <c r="F47" s="17">
        <f>+'Phase 1'!AX47</f>
        <v>0</v>
      </c>
      <c r="G47" s="16"/>
      <c r="H47" s="5"/>
      <c r="I47" s="17">
        <f>+'Phase 2'!BG47</f>
        <v>0</v>
      </c>
      <c r="J47" s="16"/>
      <c r="K47" s="5"/>
      <c r="L47" s="17">
        <f>'O-II'!W46</f>
        <v>0</v>
      </c>
      <c r="M47" s="16"/>
      <c r="N47" s="5"/>
      <c r="O47" s="17">
        <f>'O-III'!W46</f>
        <v>0</v>
      </c>
      <c r="P47" s="16"/>
      <c r="Q47" s="5"/>
      <c r="R47" s="17">
        <f>'O-IV'!W46</f>
        <v>0</v>
      </c>
      <c r="S47" s="16"/>
      <c r="T47" s="5"/>
      <c r="U47" s="17">
        <f>'O-V'!W46</f>
        <v>0</v>
      </c>
      <c r="V47" s="55"/>
      <c r="W47" s="43">
        <f>F47+I47+L47+O47+R47+U47</f>
        <v>0</v>
      </c>
    </row>
    <row r="48" spans="1:23" x14ac:dyDescent="0.2">
      <c r="A48" s="14"/>
      <c r="B48" s="2" t="str">
        <f>+'Phase 1'!B48</f>
        <v>Insert line(s) for any additional Consultants</v>
      </c>
      <c r="C48" s="287" t="s">
        <v>165</v>
      </c>
      <c r="D48" s="16"/>
      <c r="E48" s="5"/>
      <c r="F48" s="17">
        <f>+'Phase 1'!AX48</f>
        <v>0</v>
      </c>
      <c r="G48" s="16"/>
      <c r="H48" s="5"/>
      <c r="I48" s="17">
        <f>+'Phase 2'!BG48</f>
        <v>0</v>
      </c>
      <c r="J48" s="16"/>
      <c r="K48" s="5"/>
      <c r="L48" s="17">
        <f>'O-II'!W47</f>
        <v>0</v>
      </c>
      <c r="M48" s="16"/>
      <c r="N48" s="5"/>
      <c r="O48" s="17">
        <f>'O-III'!W47</f>
        <v>0</v>
      </c>
      <c r="P48" s="16"/>
      <c r="Q48" s="5"/>
      <c r="R48" s="17">
        <f>'O-IV'!W47</f>
        <v>0</v>
      </c>
      <c r="S48" s="16"/>
      <c r="T48" s="5"/>
      <c r="U48" s="17">
        <f>'O-V'!W47</f>
        <v>0</v>
      </c>
      <c r="V48" s="55"/>
      <c r="W48" s="43">
        <f>F48+I48+L48+O48+R48+U48</f>
        <v>0</v>
      </c>
    </row>
    <row r="49" spans="1:23" x14ac:dyDescent="0.2">
      <c r="A49" s="14"/>
      <c r="B49" s="7" t="s">
        <v>117</v>
      </c>
      <c r="C49" s="291"/>
      <c r="D49" s="21"/>
      <c r="E49" s="7"/>
      <c r="F49" s="19">
        <f>SUM(F45:F48)</f>
        <v>0</v>
      </c>
      <c r="G49" s="21"/>
      <c r="H49" s="7"/>
      <c r="I49" s="19">
        <f>SUM(I45:I48)</f>
        <v>0</v>
      </c>
      <c r="J49" s="21"/>
      <c r="K49" s="7"/>
      <c r="L49" s="19">
        <f>SUM(L45:L48)</f>
        <v>0</v>
      </c>
      <c r="M49" s="21"/>
      <c r="N49" s="7"/>
      <c r="O49" s="19">
        <f>SUM(O45:O48)</f>
        <v>0</v>
      </c>
      <c r="P49" s="21"/>
      <c r="Q49" s="7"/>
      <c r="R49" s="19">
        <f>SUM(R45:R48)</f>
        <v>0</v>
      </c>
      <c r="S49" s="21"/>
      <c r="T49" s="7"/>
      <c r="U49" s="73">
        <f>SUM(U45:U48)</f>
        <v>0</v>
      </c>
      <c r="V49" s="56"/>
      <c r="W49" s="44">
        <f>F49+I49+L49+O49+R49+U49</f>
        <v>0</v>
      </c>
    </row>
    <row r="50" spans="1:23" x14ac:dyDescent="0.2">
      <c r="A50" s="33" t="s">
        <v>8</v>
      </c>
      <c r="B50" s="75"/>
      <c r="C50" s="288"/>
      <c r="D50" s="76"/>
      <c r="E50" s="75"/>
      <c r="F50" s="77"/>
      <c r="G50" s="76"/>
      <c r="H50" s="75"/>
      <c r="I50" s="77"/>
      <c r="J50" s="76"/>
      <c r="K50" s="75"/>
      <c r="L50" s="77"/>
      <c r="M50" s="76"/>
      <c r="N50" s="75"/>
      <c r="O50" s="77"/>
      <c r="P50" s="76"/>
      <c r="Q50" s="75"/>
      <c r="R50" s="77"/>
      <c r="S50" s="76"/>
      <c r="T50" s="75"/>
      <c r="U50" s="78"/>
      <c r="V50" s="79"/>
      <c r="W50" s="80"/>
    </row>
    <row r="51" spans="1:23" x14ac:dyDescent="0.2">
      <c r="A51" s="14"/>
      <c r="B51" s="81" t="str">
        <f>+'Phase 1'!B51</f>
        <v>Materials/Supplies</v>
      </c>
      <c r="C51" s="287" t="s">
        <v>160</v>
      </c>
      <c r="D51" s="85"/>
      <c r="E51" s="81"/>
      <c r="F51" s="17">
        <f>+'Phase 1'!AX51</f>
        <v>0</v>
      </c>
      <c r="G51" s="85"/>
      <c r="H51" s="81"/>
      <c r="I51" s="17">
        <f>+'Phase 2'!BG51</f>
        <v>0</v>
      </c>
      <c r="J51" s="85"/>
      <c r="K51" s="81"/>
      <c r="L51" s="17">
        <f>'O-II'!W50</f>
        <v>0</v>
      </c>
      <c r="M51" s="85"/>
      <c r="N51" s="81"/>
      <c r="O51" s="17">
        <f>'O-III'!W50</f>
        <v>0</v>
      </c>
      <c r="P51" s="85"/>
      <c r="Q51" s="81"/>
      <c r="R51" s="17">
        <f>'O-IV'!W50</f>
        <v>0</v>
      </c>
      <c r="S51" s="85"/>
      <c r="T51" s="81"/>
      <c r="U51" s="17">
        <f>'O-V'!W50</f>
        <v>0</v>
      </c>
      <c r="V51" s="87"/>
      <c r="W51" s="83">
        <f>F51+I51+L51+O51+R51+U51</f>
        <v>0</v>
      </c>
    </row>
    <row r="52" spans="1:23" x14ac:dyDescent="0.2">
      <c r="A52" s="14"/>
      <c r="B52" s="81" t="str">
        <f>+'Phase 1'!B52</f>
        <v>Equipment</v>
      </c>
      <c r="C52" s="287" t="s">
        <v>161</v>
      </c>
      <c r="D52" s="85"/>
      <c r="E52" s="81"/>
      <c r="F52" s="17">
        <f>+'Phase 1'!AX52</f>
        <v>0</v>
      </c>
      <c r="G52" s="85"/>
      <c r="H52" s="81"/>
      <c r="I52" s="17">
        <f>+'Phase 2'!BG52</f>
        <v>0</v>
      </c>
      <c r="J52" s="85"/>
      <c r="K52" s="81"/>
      <c r="L52" s="17">
        <f>'O-II'!W51</f>
        <v>0</v>
      </c>
      <c r="M52" s="85"/>
      <c r="N52" s="81"/>
      <c r="O52" s="17">
        <f>'O-III'!W51</f>
        <v>0</v>
      </c>
      <c r="P52" s="85"/>
      <c r="Q52" s="81"/>
      <c r="R52" s="17">
        <f>'O-IV'!W51</f>
        <v>0</v>
      </c>
      <c r="S52" s="85"/>
      <c r="T52" s="81"/>
      <c r="U52" s="17">
        <f>'O-V'!W51</f>
        <v>0</v>
      </c>
      <c r="V52" s="87"/>
      <c r="W52" s="83">
        <f>F52+I52+L52+O52+R52+U52</f>
        <v>0</v>
      </c>
    </row>
    <row r="53" spans="1:23" x14ac:dyDescent="0.2">
      <c r="A53" s="14"/>
      <c r="B53" s="81" t="str">
        <f>+'Phase 1'!B53</f>
        <v>Travel</v>
      </c>
      <c r="C53" s="287" t="s">
        <v>163</v>
      </c>
      <c r="D53" s="85"/>
      <c r="E53" s="81"/>
      <c r="F53" s="17">
        <f>+'Phase 1'!AX53</f>
        <v>0</v>
      </c>
      <c r="G53" s="85"/>
      <c r="H53" s="81"/>
      <c r="I53" s="17">
        <f>+'Phase 2'!BG53</f>
        <v>0</v>
      </c>
      <c r="J53" s="85"/>
      <c r="K53" s="81"/>
      <c r="L53" s="17">
        <f>'O-II'!W52</f>
        <v>0</v>
      </c>
      <c r="M53" s="85"/>
      <c r="N53" s="81"/>
      <c r="O53" s="17">
        <f>'O-III'!W52</f>
        <v>0</v>
      </c>
      <c r="P53" s="85"/>
      <c r="Q53" s="81"/>
      <c r="R53" s="17">
        <f>'O-IV'!W52</f>
        <v>0</v>
      </c>
      <c r="S53" s="85"/>
      <c r="T53" s="81"/>
      <c r="U53" s="17">
        <f>'O-V'!W52</f>
        <v>0</v>
      </c>
      <c r="V53" s="87"/>
      <c r="W53" s="83">
        <f>F53+I53+L53+O53+R53+U53</f>
        <v>0</v>
      </c>
    </row>
    <row r="54" spans="1:23" x14ac:dyDescent="0.2">
      <c r="A54" s="14"/>
      <c r="B54" s="81" t="str">
        <f>+'Phase 1'!B54</f>
        <v>Insert line(s) for any other types of ODCs</v>
      </c>
      <c r="C54" s="287" t="s">
        <v>162</v>
      </c>
      <c r="D54" s="85"/>
      <c r="E54" s="81"/>
      <c r="F54" s="17">
        <f>+'Phase 1'!AX54</f>
        <v>0</v>
      </c>
      <c r="G54" s="85"/>
      <c r="H54" s="81"/>
      <c r="I54" s="17">
        <f>+'Phase 2'!BG54</f>
        <v>0</v>
      </c>
      <c r="J54" s="85"/>
      <c r="K54" s="81"/>
      <c r="L54" s="17">
        <f>'O-II'!W53</f>
        <v>0</v>
      </c>
      <c r="M54" s="85"/>
      <c r="N54" s="81"/>
      <c r="O54" s="17">
        <f>'O-III'!W53</f>
        <v>0</v>
      </c>
      <c r="P54" s="85"/>
      <c r="Q54" s="81"/>
      <c r="R54" s="17">
        <f>'O-IV'!W53</f>
        <v>0</v>
      </c>
      <c r="S54" s="85"/>
      <c r="T54" s="81"/>
      <c r="U54" s="17">
        <f>'O-V'!W53</f>
        <v>0</v>
      </c>
      <c r="V54" s="87"/>
      <c r="W54" s="83">
        <f>F54+I54+L54+O54+R54+U54</f>
        <v>0</v>
      </c>
    </row>
    <row r="55" spans="1:23" x14ac:dyDescent="0.2">
      <c r="A55" s="14"/>
      <c r="B55" s="7" t="s">
        <v>72</v>
      </c>
      <c r="C55" s="11"/>
      <c r="D55" s="21"/>
      <c r="E55" s="7"/>
      <c r="F55" s="19">
        <f>SUM(F51:F54)</f>
        <v>0</v>
      </c>
      <c r="G55" s="21"/>
      <c r="H55" s="7"/>
      <c r="I55" s="19">
        <f>SUM(I51:I54)</f>
        <v>0</v>
      </c>
      <c r="J55" s="21"/>
      <c r="K55" s="7"/>
      <c r="L55" s="19">
        <f>SUM(L51:L54)</f>
        <v>0</v>
      </c>
      <c r="M55" s="21"/>
      <c r="N55" s="7"/>
      <c r="O55" s="19">
        <f>SUM(O51:O54)</f>
        <v>0</v>
      </c>
      <c r="P55" s="21"/>
      <c r="Q55" s="7"/>
      <c r="R55" s="19">
        <f>SUM(R51:R54)</f>
        <v>0</v>
      </c>
      <c r="S55" s="21"/>
      <c r="T55" s="7"/>
      <c r="U55" s="73">
        <f>SUM(U51:U54)</f>
        <v>0</v>
      </c>
      <c r="V55" s="56"/>
      <c r="W55" s="44">
        <f>F55+I55+L55+O55+R55+U55</f>
        <v>0</v>
      </c>
    </row>
    <row r="56" spans="1:23" x14ac:dyDescent="0.2">
      <c r="A56" s="33" t="s">
        <v>111</v>
      </c>
      <c r="B56" s="2"/>
      <c r="C56" s="10"/>
      <c r="D56" s="14"/>
      <c r="E56" s="2"/>
      <c r="F56" s="15"/>
      <c r="G56" s="14"/>
      <c r="H56" s="2"/>
      <c r="I56" s="15"/>
      <c r="J56" s="14"/>
      <c r="K56" s="2"/>
      <c r="L56" s="15"/>
      <c r="M56" s="14"/>
      <c r="N56" s="2"/>
      <c r="O56" s="15"/>
      <c r="P56" s="14"/>
      <c r="Q56" s="2"/>
      <c r="R56" s="15"/>
      <c r="S56" s="14"/>
      <c r="T56" s="2"/>
      <c r="U56" s="10"/>
      <c r="V56" s="54"/>
      <c r="W56" s="45"/>
    </row>
    <row r="57" spans="1:23" x14ac:dyDescent="0.2">
      <c r="A57" s="14"/>
      <c r="B57" s="8" t="str">
        <f>+'Phase 1'!B57</f>
        <v>Insert M/H O/H rate title</v>
      </c>
      <c r="C57" s="10"/>
      <c r="D57" s="20"/>
      <c r="E57" s="9">
        <v>0</v>
      </c>
      <c r="F57" s="17">
        <f>+'Phase 1'!AX57</f>
        <v>0</v>
      </c>
      <c r="G57" s="20">
        <v>0</v>
      </c>
      <c r="H57" s="9">
        <v>0</v>
      </c>
      <c r="I57" s="17">
        <f>+'Phase 2'!BG57</f>
        <v>0</v>
      </c>
      <c r="J57" s="20">
        <v>0</v>
      </c>
      <c r="K57" s="9">
        <v>0</v>
      </c>
      <c r="L57" s="17">
        <f>'O-II'!W56</f>
        <v>0</v>
      </c>
      <c r="M57" s="20">
        <v>0</v>
      </c>
      <c r="N57" s="9">
        <v>0</v>
      </c>
      <c r="O57" s="17">
        <f>'O-III'!W56</f>
        <v>0</v>
      </c>
      <c r="P57" s="20">
        <v>0</v>
      </c>
      <c r="Q57" s="9">
        <v>0</v>
      </c>
      <c r="R57" s="17">
        <f>'O-IV'!W56</f>
        <v>0</v>
      </c>
      <c r="S57" s="20">
        <v>0</v>
      </c>
      <c r="T57" s="9">
        <v>0</v>
      </c>
      <c r="U57" s="17">
        <f>'O-V'!W56</f>
        <v>0</v>
      </c>
      <c r="V57" s="55">
        <f>D57+G57+J57+M57+P57+S57</f>
        <v>0</v>
      </c>
      <c r="W57" s="43">
        <f>F57+I57+L57+O57+R57+U57</f>
        <v>0</v>
      </c>
    </row>
    <row r="58" spans="1:23" x14ac:dyDescent="0.2">
      <c r="A58" s="14"/>
      <c r="B58" s="8" t="str">
        <f>+'Phase 1'!B58</f>
        <v>Insert line(s) &amp; title(s) for any other M/H O/H rates</v>
      </c>
      <c r="C58" s="10"/>
      <c r="D58" s="20"/>
      <c r="E58" s="9"/>
      <c r="F58" s="17">
        <f>+'Phase 1'!AX58</f>
        <v>0</v>
      </c>
      <c r="G58" s="20"/>
      <c r="H58" s="9"/>
      <c r="I58" s="17">
        <f>+'Phase 2'!BG58</f>
        <v>0</v>
      </c>
      <c r="J58" s="20"/>
      <c r="K58" s="9"/>
      <c r="L58" s="17">
        <f>'O-II'!W57</f>
        <v>0</v>
      </c>
      <c r="M58" s="20"/>
      <c r="N58" s="9"/>
      <c r="O58" s="17">
        <f>'O-III'!W57</f>
        <v>0</v>
      </c>
      <c r="P58" s="20"/>
      <c r="Q58" s="9"/>
      <c r="R58" s="17">
        <f>'O-IV'!W57</f>
        <v>0</v>
      </c>
      <c r="S58" s="20"/>
      <c r="T58" s="9"/>
      <c r="U58" s="17">
        <f>'O-V'!W57</f>
        <v>0</v>
      </c>
      <c r="V58" s="55"/>
      <c r="W58" s="43">
        <f>F58+I58+L58+O58+R58+U58</f>
        <v>0</v>
      </c>
    </row>
    <row r="59" spans="1:23" x14ac:dyDescent="0.2">
      <c r="A59" s="14"/>
      <c r="B59" s="7" t="s">
        <v>68</v>
      </c>
      <c r="C59" s="11"/>
      <c r="D59" s="21"/>
      <c r="E59" s="7"/>
      <c r="F59" s="19">
        <f>SUM(F57:F58)</f>
        <v>0</v>
      </c>
      <c r="G59" s="21"/>
      <c r="H59" s="7"/>
      <c r="I59" s="19">
        <f>SUM(I57:I58)</f>
        <v>0</v>
      </c>
      <c r="J59" s="21"/>
      <c r="K59" s="7"/>
      <c r="L59" s="19">
        <f>SUM(L57:L58)</f>
        <v>0</v>
      </c>
      <c r="M59" s="21"/>
      <c r="N59" s="7"/>
      <c r="O59" s="19">
        <f>SUM(O57:O58)</f>
        <v>0</v>
      </c>
      <c r="P59" s="21"/>
      <c r="Q59" s="7"/>
      <c r="R59" s="19">
        <f>SUM(R57:R58)</f>
        <v>0</v>
      </c>
      <c r="S59" s="21"/>
      <c r="T59" s="7"/>
      <c r="U59" s="19">
        <f>SUM(U57:U58)</f>
        <v>0</v>
      </c>
      <c r="V59" s="56"/>
      <c r="W59" s="44">
        <f>F59+I59+L59+O59+R59+U59</f>
        <v>0</v>
      </c>
    </row>
    <row r="60" spans="1:23" s="346" customFormat="1" x14ac:dyDescent="0.2">
      <c r="A60" s="33" t="s">
        <v>50</v>
      </c>
      <c r="B60" s="221"/>
      <c r="C60" s="222"/>
      <c r="D60" s="33"/>
      <c r="E60" s="221"/>
      <c r="F60" s="223">
        <f>F29+F33+F37+F43+F49+F55+F59</f>
        <v>0</v>
      </c>
      <c r="G60" s="33"/>
      <c r="H60" s="221"/>
      <c r="I60" s="223">
        <f>I29+I33+I37+I43+I49+I55+I59</f>
        <v>0</v>
      </c>
      <c r="J60" s="33"/>
      <c r="K60" s="221"/>
      <c r="L60" s="223">
        <f>L29+L33+L37+L43+L49+L55+L59</f>
        <v>0</v>
      </c>
      <c r="M60" s="33"/>
      <c r="N60" s="221"/>
      <c r="O60" s="223">
        <f>O29+O33+O37+O43+O49+O55+O59</f>
        <v>0</v>
      </c>
      <c r="P60" s="33"/>
      <c r="Q60" s="221"/>
      <c r="R60" s="223">
        <f>R29+R33+R37+R43+R49+R55+R59</f>
        <v>0</v>
      </c>
      <c r="S60" s="33"/>
      <c r="T60" s="221"/>
      <c r="U60" s="223">
        <f>U29+U33+U37+U43+U49+U55+U59</f>
        <v>0</v>
      </c>
      <c r="V60" s="224"/>
      <c r="W60" s="225">
        <f>F60+I60+L60+O60+R60+U60</f>
        <v>0</v>
      </c>
    </row>
    <row r="61" spans="1:23" x14ac:dyDescent="0.2">
      <c r="A61" s="33" t="s">
        <v>112</v>
      </c>
      <c r="B61" s="2"/>
      <c r="C61" s="10"/>
      <c r="D61" s="14"/>
      <c r="E61" s="2"/>
      <c r="F61" s="15"/>
      <c r="G61" s="14"/>
      <c r="H61" s="2"/>
      <c r="I61" s="15"/>
      <c r="J61" s="14"/>
      <c r="K61" s="2"/>
      <c r="L61" s="15"/>
      <c r="M61" s="14"/>
      <c r="N61" s="2"/>
      <c r="O61" s="15"/>
      <c r="P61" s="14"/>
      <c r="Q61" s="2"/>
      <c r="R61" s="15"/>
      <c r="S61" s="14"/>
      <c r="T61" s="2"/>
      <c r="U61" s="15"/>
      <c r="V61" s="54"/>
      <c r="W61" s="45"/>
    </row>
    <row r="62" spans="1:23" x14ac:dyDescent="0.2">
      <c r="A62" s="14"/>
      <c r="B62" s="8" t="str">
        <f>+'Phase 1'!B61</f>
        <v>Insert G&amp;A rate title</v>
      </c>
      <c r="C62" s="10"/>
      <c r="D62" s="20">
        <f>F29+F33+F37+F43+F49+F55+F59</f>
        <v>0</v>
      </c>
      <c r="E62" s="9">
        <v>0</v>
      </c>
      <c r="F62" s="17">
        <f>+'Phase 1'!AX61</f>
        <v>0</v>
      </c>
      <c r="G62" s="20">
        <f>I29+I33+I37+I43+I49+I55+I59</f>
        <v>0</v>
      </c>
      <c r="H62" s="9">
        <v>0</v>
      </c>
      <c r="I62" s="17">
        <f>+'Phase 2'!BG61</f>
        <v>0</v>
      </c>
      <c r="J62" s="20">
        <f>L29+L33+L37+L43+L49+L55+L59</f>
        <v>0</v>
      </c>
      <c r="K62" s="9">
        <v>0</v>
      </c>
      <c r="L62" s="17">
        <f>'O-II'!W61</f>
        <v>0</v>
      </c>
      <c r="M62" s="20">
        <f>O29+O33+O37+O43+O49+O55+O59</f>
        <v>0</v>
      </c>
      <c r="N62" s="9">
        <v>0</v>
      </c>
      <c r="O62" s="17">
        <f>'O-III'!W61</f>
        <v>0</v>
      </c>
      <c r="P62" s="20">
        <f>R29+R33+R37+R43+R49+R55+R59</f>
        <v>0</v>
      </c>
      <c r="Q62" s="9">
        <v>0</v>
      </c>
      <c r="R62" s="17">
        <f>'O-IV'!W61</f>
        <v>0</v>
      </c>
      <c r="S62" s="20">
        <f>U29+U33+U37+U43+U49+U55+U59</f>
        <v>0</v>
      </c>
      <c r="T62" s="9">
        <v>0</v>
      </c>
      <c r="U62" s="17">
        <f>'O-V'!W61</f>
        <v>0</v>
      </c>
      <c r="V62" s="55">
        <f>D62+G62+J62+M62+P62+S62</f>
        <v>0</v>
      </c>
      <c r="W62" s="43">
        <f>F62+I62+L62+O62+R62+U62</f>
        <v>0</v>
      </c>
    </row>
    <row r="63" spans="1:23" x14ac:dyDescent="0.2">
      <c r="A63" s="14"/>
      <c r="B63" s="8" t="str">
        <f>+'Phase 1'!B62</f>
        <v>Insert line(s) &amp; title(s) for any other G&amp;A rates</v>
      </c>
      <c r="C63" s="10"/>
      <c r="D63" s="20"/>
      <c r="E63" s="9"/>
      <c r="F63" s="17">
        <f>+'Phase 1'!AX62</f>
        <v>0</v>
      </c>
      <c r="G63" s="20"/>
      <c r="H63" s="9"/>
      <c r="I63" s="17">
        <f>+'Phase 2'!BG62</f>
        <v>0</v>
      </c>
      <c r="J63" s="20"/>
      <c r="K63" s="9"/>
      <c r="L63" s="17">
        <f>'O-II'!W62</f>
        <v>0</v>
      </c>
      <c r="M63" s="20"/>
      <c r="N63" s="9"/>
      <c r="O63" s="17">
        <f>'O-III'!W62</f>
        <v>0</v>
      </c>
      <c r="P63" s="20"/>
      <c r="Q63" s="9"/>
      <c r="R63" s="17">
        <f>'O-IV'!W62</f>
        <v>0</v>
      </c>
      <c r="S63" s="20"/>
      <c r="T63" s="9"/>
      <c r="U63" s="17">
        <f>'O-V'!W62</f>
        <v>0</v>
      </c>
      <c r="V63" s="55"/>
      <c r="W63" s="43">
        <f>F63+I63+L63+O63+R63+U63</f>
        <v>0</v>
      </c>
    </row>
    <row r="64" spans="1:23" x14ac:dyDescent="0.2">
      <c r="A64" s="14"/>
      <c r="B64" s="7" t="s">
        <v>73</v>
      </c>
      <c r="C64" s="11"/>
      <c r="D64" s="21"/>
      <c r="E64" s="7"/>
      <c r="F64" s="19">
        <f>SUM(F62:F63)</f>
        <v>0</v>
      </c>
      <c r="G64" s="21"/>
      <c r="H64" s="7"/>
      <c r="I64" s="19">
        <f>SUM(I62:I63)</f>
        <v>0</v>
      </c>
      <c r="J64" s="21"/>
      <c r="K64" s="7"/>
      <c r="L64" s="19">
        <f>SUM(L62:L63)</f>
        <v>0</v>
      </c>
      <c r="M64" s="21"/>
      <c r="N64" s="7"/>
      <c r="O64" s="19">
        <f>SUM(O62:O63)</f>
        <v>0</v>
      </c>
      <c r="P64" s="21"/>
      <c r="Q64" s="7"/>
      <c r="R64" s="19">
        <f>SUM(R62:R63)</f>
        <v>0</v>
      </c>
      <c r="S64" s="21"/>
      <c r="T64" s="7"/>
      <c r="U64" s="19">
        <f>SUM(U62:U63)</f>
        <v>0</v>
      </c>
      <c r="V64" s="56"/>
      <c r="W64" s="44">
        <f>F64+I64+L64+O64+R64+U64</f>
        <v>0</v>
      </c>
    </row>
    <row r="65" spans="1:23" s="346" customFormat="1" x14ac:dyDescent="0.2">
      <c r="A65" s="33" t="s">
        <v>50</v>
      </c>
      <c r="B65" s="221"/>
      <c r="C65" s="222"/>
      <c r="D65" s="33"/>
      <c r="E65" s="221"/>
      <c r="F65" s="223">
        <f>F29+F33+F37+F43+F49+F55+F59+F64</f>
        <v>0</v>
      </c>
      <c r="G65" s="33"/>
      <c r="H65" s="221"/>
      <c r="I65" s="223">
        <f>I29+I33+I37+I43+I49+I55+I59+I64</f>
        <v>0</v>
      </c>
      <c r="J65" s="33"/>
      <c r="K65" s="221"/>
      <c r="L65" s="223">
        <f>L29+L33+L37+L43+L49+L55+L59+L64</f>
        <v>0</v>
      </c>
      <c r="M65" s="33"/>
      <c r="N65" s="221"/>
      <c r="O65" s="223">
        <f>O29+O33+O37+O43+O49+O55+O59+O64</f>
        <v>0</v>
      </c>
      <c r="P65" s="33"/>
      <c r="Q65" s="221"/>
      <c r="R65" s="223">
        <f>R29+R33+R37+R43+R49+R55+R59+R64</f>
        <v>0</v>
      </c>
      <c r="S65" s="33"/>
      <c r="T65" s="221"/>
      <c r="U65" s="223">
        <f>U29+U33+U37+U43+U49+U55+U59+U64</f>
        <v>0</v>
      </c>
      <c r="V65" s="224"/>
      <c r="W65" s="225">
        <f>F65+I65+L65+O65+R65+U65</f>
        <v>0</v>
      </c>
    </row>
    <row r="66" spans="1:23" x14ac:dyDescent="0.2">
      <c r="A66" s="33" t="s">
        <v>113</v>
      </c>
      <c r="B66" s="2"/>
      <c r="C66" s="10"/>
      <c r="D66" s="14"/>
      <c r="E66" s="2"/>
      <c r="F66" s="15"/>
      <c r="G66" s="14"/>
      <c r="H66" s="2"/>
      <c r="I66" s="15"/>
      <c r="J66" s="14"/>
      <c r="K66" s="2"/>
      <c r="L66" s="15"/>
      <c r="M66" s="14"/>
      <c r="N66" s="2"/>
      <c r="O66" s="15"/>
      <c r="P66" s="14"/>
      <c r="Q66" s="2"/>
      <c r="R66" s="15"/>
      <c r="S66" s="14"/>
      <c r="T66" s="2"/>
      <c r="U66" s="15"/>
      <c r="V66" s="54"/>
      <c r="W66" s="45"/>
    </row>
    <row r="67" spans="1:23" x14ac:dyDescent="0.2">
      <c r="A67" s="14"/>
      <c r="B67" s="8" t="str">
        <f>+'Phase 1'!B66</f>
        <v>Insert COM rate title</v>
      </c>
      <c r="C67" s="10"/>
      <c r="D67" s="20">
        <f>0</f>
        <v>0</v>
      </c>
      <c r="E67" s="9">
        <v>0</v>
      </c>
      <c r="F67" s="17">
        <f>+'Phase 1'!AX66</f>
        <v>0</v>
      </c>
      <c r="G67" s="20">
        <f>0</f>
        <v>0</v>
      </c>
      <c r="H67" s="9">
        <v>0</v>
      </c>
      <c r="I67" s="17">
        <f>+'Phase 2'!BE66</f>
        <v>0</v>
      </c>
      <c r="J67" s="20">
        <f>0</f>
        <v>0</v>
      </c>
      <c r="K67" s="9">
        <v>0</v>
      </c>
      <c r="L67" s="17">
        <f>'O-II'!W66</f>
        <v>0</v>
      </c>
      <c r="M67" s="20">
        <f>0</f>
        <v>0</v>
      </c>
      <c r="N67" s="9">
        <v>0</v>
      </c>
      <c r="O67" s="17">
        <f>'O-III'!W66</f>
        <v>0</v>
      </c>
      <c r="P67" s="20">
        <f>0</f>
        <v>0</v>
      </c>
      <c r="Q67" s="9">
        <v>0</v>
      </c>
      <c r="R67" s="17">
        <f>'O-IV'!W66</f>
        <v>0</v>
      </c>
      <c r="S67" s="20">
        <f>0</f>
        <v>0</v>
      </c>
      <c r="T67" s="9">
        <v>0</v>
      </c>
      <c r="U67" s="17">
        <f>'O-V'!W66</f>
        <v>0</v>
      </c>
      <c r="V67" s="55">
        <f>D67+G67+J67+M67+P67+S67</f>
        <v>0</v>
      </c>
      <c r="W67" s="43">
        <f t="shared" ref="W67:W72" si="2">F67+I67+L67+O67+R67+U67</f>
        <v>0</v>
      </c>
    </row>
    <row r="68" spans="1:23" x14ac:dyDescent="0.2">
      <c r="A68" s="14"/>
      <c r="B68" s="8" t="str">
        <f>+'Phase 1'!B67</f>
        <v>Insert line(s) &amp; title(s) for any other COM rates</v>
      </c>
      <c r="C68" s="10"/>
      <c r="D68" s="20"/>
      <c r="E68" s="9"/>
      <c r="F68" s="17">
        <f>+'Phase 1'!AX67</f>
        <v>0</v>
      </c>
      <c r="G68" s="20"/>
      <c r="H68" s="9"/>
      <c r="I68" s="17">
        <f>+'Phase 2'!BE67</f>
        <v>0</v>
      </c>
      <c r="J68" s="20"/>
      <c r="K68" s="9"/>
      <c r="L68" s="17">
        <f>'O-II'!W67</f>
        <v>0</v>
      </c>
      <c r="M68" s="20"/>
      <c r="N68" s="9"/>
      <c r="O68" s="17">
        <f>'O-III'!W67</f>
        <v>0</v>
      </c>
      <c r="P68" s="20"/>
      <c r="Q68" s="9"/>
      <c r="R68" s="17">
        <f>'O-IV'!W67</f>
        <v>0</v>
      </c>
      <c r="S68" s="20"/>
      <c r="T68" s="9"/>
      <c r="U68" s="17">
        <f>'O-V'!W67</f>
        <v>0</v>
      </c>
      <c r="V68" s="55"/>
      <c r="W68" s="43">
        <f t="shared" si="2"/>
        <v>0</v>
      </c>
    </row>
    <row r="69" spans="1:23" x14ac:dyDescent="0.2">
      <c r="A69" s="14"/>
      <c r="B69" s="7" t="s">
        <v>52</v>
      </c>
      <c r="C69" s="11"/>
      <c r="D69" s="21"/>
      <c r="E69" s="7"/>
      <c r="F69" s="19">
        <f>SUM(F67:F68)</f>
        <v>0</v>
      </c>
      <c r="G69" s="21"/>
      <c r="H69" s="7"/>
      <c r="I69" s="19">
        <f>SUM(I67:I68)</f>
        <v>0</v>
      </c>
      <c r="J69" s="21"/>
      <c r="K69" s="7"/>
      <c r="L69" s="19">
        <f>SUM(L67:L68)</f>
        <v>0</v>
      </c>
      <c r="M69" s="21"/>
      <c r="N69" s="7"/>
      <c r="O69" s="19">
        <f>SUM(O67:O68)</f>
        <v>0</v>
      </c>
      <c r="P69" s="21"/>
      <c r="Q69" s="7"/>
      <c r="R69" s="19">
        <f>SUM(R67:R68)</f>
        <v>0</v>
      </c>
      <c r="S69" s="21"/>
      <c r="T69" s="7"/>
      <c r="U69" s="73">
        <f>SUM(U67:U68)</f>
        <v>0</v>
      </c>
      <c r="V69" s="56"/>
      <c r="W69" s="44">
        <f t="shared" si="2"/>
        <v>0</v>
      </c>
    </row>
    <row r="70" spans="1:23" x14ac:dyDescent="0.2">
      <c r="A70" s="34" t="s">
        <v>51</v>
      </c>
      <c r="B70" s="26"/>
      <c r="C70" s="27"/>
      <c r="D70" s="28"/>
      <c r="E70" s="26"/>
      <c r="F70" s="29">
        <f>+'Phase 1'!AX69</f>
        <v>0</v>
      </c>
      <c r="G70" s="28"/>
      <c r="H70" s="26"/>
      <c r="I70" s="29">
        <f>+'Phase 2'!BG69</f>
        <v>0</v>
      </c>
      <c r="J70" s="28"/>
      <c r="K70" s="26"/>
      <c r="L70" s="29">
        <f>'O-II'!W69</f>
        <v>0</v>
      </c>
      <c r="M70" s="28"/>
      <c r="N70" s="26"/>
      <c r="O70" s="29">
        <f>'O-III'!W69</f>
        <v>0</v>
      </c>
      <c r="P70" s="28"/>
      <c r="Q70" s="26"/>
      <c r="R70" s="29">
        <f>'O-IV'!W69</f>
        <v>0</v>
      </c>
      <c r="S70" s="28"/>
      <c r="T70" s="26"/>
      <c r="U70" s="29">
        <f>'O-V'!W69</f>
        <v>0</v>
      </c>
      <c r="V70" s="57"/>
      <c r="W70" s="235">
        <f t="shared" si="2"/>
        <v>0</v>
      </c>
    </row>
    <row r="71" spans="1:23" ht="13.5" thickBot="1" x14ac:dyDescent="0.25">
      <c r="A71" s="59" t="s">
        <v>61</v>
      </c>
      <c r="B71" s="35"/>
      <c r="C71" s="331" t="s">
        <v>119</v>
      </c>
      <c r="D71" s="20">
        <f>F65</f>
        <v>0</v>
      </c>
      <c r="E71" s="68">
        <v>0</v>
      </c>
      <c r="F71" s="17">
        <f>+'Phase 1'!AX70</f>
        <v>0</v>
      </c>
      <c r="G71" s="20">
        <f>I65</f>
        <v>0</v>
      </c>
      <c r="H71" s="68">
        <v>0</v>
      </c>
      <c r="I71" s="17">
        <f>+'Phase 2'!BG70</f>
        <v>0</v>
      </c>
      <c r="J71" s="20">
        <f>L65</f>
        <v>0</v>
      </c>
      <c r="K71" s="68">
        <v>0</v>
      </c>
      <c r="L71" s="17">
        <f>'O-II'!W70</f>
        <v>0</v>
      </c>
      <c r="M71" s="20">
        <f>O65</f>
        <v>0</v>
      </c>
      <c r="N71" s="68">
        <v>0</v>
      </c>
      <c r="O71" s="17">
        <f>'O-III'!W70</f>
        <v>0</v>
      </c>
      <c r="P71" s="20">
        <f>R65</f>
        <v>0</v>
      </c>
      <c r="Q71" s="68">
        <v>0</v>
      </c>
      <c r="R71" s="17">
        <f>'O-IV'!W70</f>
        <v>0</v>
      </c>
      <c r="S71" s="20">
        <f>U65</f>
        <v>0</v>
      </c>
      <c r="T71" s="68">
        <v>0</v>
      </c>
      <c r="U71" s="17">
        <f>'O-V'!W70</f>
        <v>0</v>
      </c>
      <c r="V71" s="60">
        <f>D71+G71+J71+M71+P71+S71</f>
        <v>0</v>
      </c>
      <c r="W71" s="80">
        <f t="shared" si="2"/>
        <v>0</v>
      </c>
    </row>
    <row r="72" spans="1:23" ht="13.5" thickBot="1" x14ac:dyDescent="0.25">
      <c r="A72" s="62" t="s">
        <v>62</v>
      </c>
      <c r="B72" s="63"/>
      <c r="C72" s="64"/>
      <c r="D72" s="62"/>
      <c r="E72" s="64"/>
      <c r="F72" s="19">
        <f>+'Phase 1'!AX71</f>
        <v>0</v>
      </c>
      <c r="G72" s="231"/>
      <c r="H72" s="64"/>
      <c r="I72" s="19">
        <f>SUM(I70:I71)</f>
        <v>0</v>
      </c>
      <c r="J72" s="62"/>
      <c r="K72" s="64"/>
      <c r="L72" s="19">
        <f>SUM(L70:L71)</f>
        <v>0</v>
      </c>
      <c r="M72" s="62"/>
      <c r="N72" s="64"/>
      <c r="O72" s="19">
        <f>SUM(O70:O71)</f>
        <v>0</v>
      </c>
      <c r="P72" s="62"/>
      <c r="Q72" s="64"/>
      <c r="R72" s="19">
        <f>SUM(R70:R71)</f>
        <v>0</v>
      </c>
      <c r="S72" s="62"/>
      <c r="T72" s="64"/>
      <c r="U72" s="19">
        <f>SUM(U70:U71)</f>
        <v>0</v>
      </c>
      <c r="V72" s="66"/>
      <c r="W72" s="67">
        <f t="shared" si="2"/>
        <v>0</v>
      </c>
    </row>
    <row r="73" spans="1:23" x14ac:dyDescent="0.2">
      <c r="F73" s="276"/>
    </row>
    <row r="74" spans="1:23" ht="99" customHeight="1" x14ac:dyDescent="0.2">
      <c r="A74" s="304" t="s">
        <v>172</v>
      </c>
      <c r="B74" s="419" t="s">
        <v>308</v>
      </c>
      <c r="C74" s="420"/>
      <c r="D74" s="420"/>
      <c r="E74" s="420"/>
      <c r="F74" s="420"/>
      <c r="G74" s="420"/>
      <c r="H74" s="420"/>
      <c r="I74" s="420"/>
      <c r="J74" s="420"/>
      <c r="K74" s="420"/>
      <c r="L74" s="420"/>
      <c r="M74" s="420"/>
      <c r="N74" s="420"/>
      <c r="O74" s="420"/>
      <c r="P74" s="420"/>
      <c r="Q74" s="420"/>
      <c r="R74" s="420"/>
      <c r="S74" s="420"/>
      <c r="T74" s="420"/>
      <c r="U74" s="420"/>
      <c r="V74" s="420"/>
      <c r="W74" s="420"/>
    </row>
    <row r="75" spans="1:23" x14ac:dyDescent="0.2">
      <c r="A75" s="346" t="s">
        <v>82</v>
      </c>
      <c r="B75" s="346" t="s">
        <v>173</v>
      </c>
    </row>
    <row r="76" spans="1:23" x14ac:dyDescent="0.2">
      <c r="A76" s="346" t="s">
        <v>38</v>
      </c>
      <c r="B76" s="346" t="s">
        <v>201</v>
      </c>
    </row>
    <row r="77" spans="1:23" x14ac:dyDescent="0.2">
      <c r="A77" s="345" t="s">
        <v>84</v>
      </c>
      <c r="B77" s="417" t="s">
        <v>174</v>
      </c>
      <c r="C77" s="418"/>
      <c r="D77" s="418"/>
      <c r="E77" s="418"/>
      <c r="F77" s="418"/>
      <c r="G77" s="418"/>
      <c r="H77" s="418"/>
      <c r="I77" s="418"/>
      <c r="J77" s="418"/>
      <c r="K77" s="418"/>
      <c r="L77" s="418"/>
      <c r="M77" s="418"/>
      <c r="N77" s="418"/>
      <c r="O77" s="418"/>
      <c r="P77" s="418"/>
      <c r="Q77" s="418"/>
      <c r="R77" s="418"/>
      <c r="S77" s="418"/>
      <c r="T77" s="418"/>
    </row>
    <row r="78" spans="1:23" x14ac:dyDescent="0.2">
      <c r="A78" s="345" t="s">
        <v>85</v>
      </c>
      <c r="B78" s="345" t="s">
        <v>304</v>
      </c>
    </row>
    <row r="81" spans="2:5" ht="15.75" x14ac:dyDescent="0.2">
      <c r="B81" s="414"/>
      <c r="C81" s="414"/>
      <c r="D81" s="414"/>
      <c r="E81" s="414"/>
    </row>
    <row r="82" spans="2:5" ht="15.75" x14ac:dyDescent="0.2">
      <c r="B82" s="414"/>
      <c r="C82" s="414"/>
      <c r="D82" s="414"/>
      <c r="E82" s="414"/>
    </row>
    <row r="83" spans="2:5" ht="15.75" x14ac:dyDescent="0.2">
      <c r="B83" s="316"/>
    </row>
    <row r="84" spans="2:5" ht="15.75" x14ac:dyDescent="0.2">
      <c r="B84" s="316"/>
    </row>
    <row r="85" spans="2:5" x14ac:dyDescent="0.2">
      <c r="B85" s="318"/>
    </row>
    <row r="86" spans="2:5" ht="15.75" x14ac:dyDescent="0.2">
      <c r="B86" s="316"/>
      <c r="C86" s="316"/>
    </row>
  </sheetData>
  <mergeCells count="5">
    <mergeCell ref="V6:W6"/>
    <mergeCell ref="B74:W74"/>
    <mergeCell ref="B77:T77"/>
    <mergeCell ref="B81:E81"/>
    <mergeCell ref="B82:E82"/>
  </mergeCells>
  <pageMargins left="0.25" right="0.25" top="0.75" bottom="0.75" header="0.3" footer="0.3"/>
  <pageSetup scale="40" fitToHeight="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82"/>
  <sheetViews>
    <sheetView topLeftCell="A34" zoomScaleNormal="100" zoomScalePageLayoutView="65" workbookViewId="0">
      <selection activeCell="B14" sqref="B14"/>
    </sheetView>
  </sheetViews>
  <sheetFormatPr defaultColWidth="8.85546875" defaultRowHeight="12.75" x14ac:dyDescent="0.2"/>
  <cols>
    <col min="1" max="1" width="13.42578125" customWidth="1"/>
    <col min="2" max="2" width="42.42578125" customWidth="1"/>
    <col min="3" max="3" width="30.140625" bestFit="1" customWidth="1"/>
    <col min="4" max="4" width="11.5703125" customWidth="1"/>
    <col min="5" max="5" width="14.42578125" bestFit="1" customWidth="1"/>
    <col min="6" max="18" width="12.5703125" customWidth="1"/>
    <col min="19" max="19" width="11.5703125" customWidth="1"/>
    <col min="20" max="20" width="14.42578125" bestFit="1" customWidth="1"/>
    <col min="21" max="22" width="12.5703125" customWidth="1"/>
    <col min="23" max="23" width="13.5703125" customWidth="1"/>
  </cols>
  <sheetData>
    <row r="1" spans="1:23" x14ac:dyDescent="0.2">
      <c r="A1" s="37" t="s">
        <v>120</v>
      </c>
      <c r="B1" s="12"/>
      <c r="C1" s="12"/>
      <c r="D1" s="12"/>
      <c r="E1" s="12"/>
      <c r="F1" s="12"/>
      <c r="G1" s="12"/>
      <c r="H1" s="12"/>
      <c r="I1" s="12"/>
      <c r="J1" s="12"/>
      <c r="K1" s="12"/>
      <c r="L1" s="12"/>
      <c r="M1" s="12"/>
      <c r="N1" s="12"/>
      <c r="O1" s="12"/>
      <c r="P1" s="12"/>
      <c r="Q1" s="12"/>
      <c r="R1" s="12"/>
      <c r="S1" s="12"/>
      <c r="T1" s="12"/>
      <c r="U1" s="12"/>
      <c r="V1" s="12"/>
      <c r="W1" s="13"/>
    </row>
    <row r="2" spans="1:23" x14ac:dyDescent="0.2">
      <c r="A2" s="217" t="s">
        <v>149</v>
      </c>
      <c r="B2" s="289" t="str">
        <f>General!C2</f>
        <v>Advanced Technology International</v>
      </c>
      <c r="C2" s="218"/>
      <c r="D2" s="219"/>
      <c r="E2" s="219"/>
      <c r="F2" s="219"/>
      <c r="G2" s="219"/>
      <c r="H2" s="219"/>
      <c r="I2" s="219"/>
      <c r="J2" s="219"/>
      <c r="K2" s="219"/>
      <c r="L2" s="219"/>
      <c r="M2" s="219"/>
      <c r="N2" s="219"/>
      <c r="O2" s="219"/>
      <c r="P2" s="219"/>
      <c r="Q2" s="219"/>
      <c r="R2" s="219"/>
      <c r="S2" s="219"/>
      <c r="T2" s="219"/>
      <c r="U2" s="219"/>
      <c r="V2" s="219"/>
      <c r="W2" s="220"/>
    </row>
    <row r="3" spans="1:23" x14ac:dyDescent="0.2">
      <c r="A3" s="217" t="s">
        <v>150</v>
      </c>
      <c r="B3" s="289">
        <f>General!C3</f>
        <v>0</v>
      </c>
      <c r="C3" s="218"/>
      <c r="D3" s="219"/>
      <c r="E3" s="219"/>
      <c r="F3" s="219"/>
      <c r="G3" s="219"/>
      <c r="H3" s="219"/>
      <c r="I3" s="219"/>
      <c r="J3" s="219"/>
      <c r="K3" s="219"/>
      <c r="L3" s="219"/>
      <c r="M3" s="219"/>
      <c r="N3" s="219"/>
      <c r="O3" s="219"/>
      <c r="P3" s="219"/>
      <c r="Q3" s="219"/>
      <c r="R3" s="219"/>
      <c r="S3" s="219"/>
      <c r="T3" s="219"/>
      <c r="U3" s="219"/>
      <c r="V3" s="219"/>
      <c r="W3" s="220"/>
    </row>
    <row r="4" spans="1:23" ht="13.5" thickBot="1" x14ac:dyDescent="0.25">
      <c r="A4" s="38"/>
      <c r="B4" s="1"/>
      <c r="C4" s="1"/>
      <c r="D4" s="22"/>
      <c r="E4" s="58" t="s">
        <v>192</v>
      </c>
      <c r="F4" s="22"/>
      <c r="G4" s="22"/>
      <c r="H4" s="58" t="s">
        <v>192</v>
      </c>
      <c r="I4" s="22"/>
      <c r="J4" s="22"/>
      <c r="K4" s="58" t="s">
        <v>192</v>
      </c>
      <c r="L4" s="22"/>
      <c r="M4" s="22"/>
      <c r="N4" s="58" t="s">
        <v>192</v>
      </c>
      <c r="O4" s="22"/>
      <c r="P4" s="22"/>
      <c r="Q4" s="58" t="s">
        <v>192</v>
      </c>
      <c r="R4" s="22"/>
      <c r="S4" s="22"/>
      <c r="T4" s="58" t="s">
        <v>192</v>
      </c>
      <c r="U4" s="42"/>
      <c r="V4" s="74"/>
      <c r="W4" s="39"/>
    </row>
    <row r="5" spans="1:23" x14ac:dyDescent="0.2">
      <c r="B5" s="2"/>
      <c r="C5" s="10"/>
      <c r="D5" s="23"/>
      <c r="E5" s="24" t="s">
        <v>147</v>
      </c>
      <c r="F5" s="25"/>
      <c r="G5" s="23"/>
      <c r="H5" s="24" t="s">
        <v>147</v>
      </c>
      <c r="I5" s="25"/>
      <c r="J5" s="23"/>
      <c r="K5" s="24" t="s">
        <v>147</v>
      </c>
      <c r="L5" s="25"/>
      <c r="M5" s="23"/>
      <c r="N5" s="24" t="s">
        <v>147</v>
      </c>
      <c r="O5" s="25"/>
      <c r="P5" s="23"/>
      <c r="Q5" s="24" t="s">
        <v>147</v>
      </c>
      <c r="R5" s="25"/>
      <c r="S5" s="23"/>
      <c r="T5" s="24" t="s">
        <v>147</v>
      </c>
      <c r="U5" s="71"/>
      <c r="V5" s="415" t="s">
        <v>47</v>
      </c>
      <c r="W5" s="416"/>
    </row>
    <row r="6" spans="1:23" x14ac:dyDescent="0.2">
      <c r="A6" s="33" t="s">
        <v>180</v>
      </c>
      <c r="B6" s="2"/>
      <c r="C6" s="10"/>
      <c r="D6" s="30"/>
      <c r="E6" s="31" t="s">
        <v>75</v>
      </c>
      <c r="F6" s="32"/>
      <c r="G6" s="30"/>
      <c r="H6" s="31" t="s">
        <v>75</v>
      </c>
      <c r="I6" s="32"/>
      <c r="J6" s="30"/>
      <c r="K6" s="31" t="s">
        <v>75</v>
      </c>
      <c r="L6" s="32"/>
      <c r="M6" s="30"/>
      <c r="N6" s="31" t="s">
        <v>75</v>
      </c>
      <c r="O6" s="32"/>
      <c r="P6" s="30"/>
      <c r="Q6" s="31" t="s">
        <v>75</v>
      </c>
      <c r="R6" s="32"/>
      <c r="S6" s="30"/>
      <c r="T6" s="31" t="s">
        <v>75</v>
      </c>
      <c r="U6" s="36"/>
      <c r="V6" s="53" t="s">
        <v>179</v>
      </c>
      <c r="W6" s="82" t="s">
        <v>74</v>
      </c>
    </row>
    <row r="7" spans="1:23" x14ac:dyDescent="0.2">
      <c r="A7" s="14"/>
      <c r="B7" s="69" t="s">
        <v>191</v>
      </c>
      <c r="C7" s="46" t="s">
        <v>54</v>
      </c>
      <c r="D7" s="47" t="s">
        <v>58</v>
      </c>
      <c r="E7" s="3" t="s">
        <v>59</v>
      </c>
      <c r="F7" s="48" t="s">
        <v>60</v>
      </c>
      <c r="G7" s="47" t="s">
        <v>58</v>
      </c>
      <c r="H7" s="3" t="s">
        <v>59</v>
      </c>
      <c r="I7" s="48" t="s">
        <v>60</v>
      </c>
      <c r="J7" s="47" t="s">
        <v>58</v>
      </c>
      <c r="K7" s="3" t="s">
        <v>59</v>
      </c>
      <c r="L7" s="48" t="s">
        <v>60</v>
      </c>
      <c r="M7" s="47" t="s">
        <v>58</v>
      </c>
      <c r="N7" s="3" t="s">
        <v>59</v>
      </c>
      <c r="O7" s="48" t="s">
        <v>60</v>
      </c>
      <c r="P7" s="47" t="s">
        <v>58</v>
      </c>
      <c r="Q7" s="3" t="s">
        <v>59</v>
      </c>
      <c r="R7" s="48" t="s">
        <v>60</v>
      </c>
      <c r="S7" s="47" t="s">
        <v>58</v>
      </c>
      <c r="T7" s="3" t="s">
        <v>59</v>
      </c>
      <c r="U7" s="46" t="s">
        <v>60</v>
      </c>
      <c r="V7" s="47" t="s">
        <v>58</v>
      </c>
      <c r="W7" s="48" t="s">
        <v>60</v>
      </c>
    </row>
    <row r="8" spans="1:23" x14ac:dyDescent="0.2">
      <c r="A8" s="14"/>
      <c r="B8" s="70"/>
      <c r="C8" s="10"/>
      <c r="D8" s="16"/>
      <c r="E8" s="5"/>
      <c r="F8" s="17">
        <f>ROUND(D8*E8,0)</f>
        <v>0</v>
      </c>
      <c r="G8" s="16"/>
      <c r="H8" s="5"/>
      <c r="I8" s="17">
        <f>ROUND(G8*H8,0)</f>
        <v>0</v>
      </c>
      <c r="J8" s="16"/>
      <c r="K8" s="5"/>
      <c r="L8" s="17">
        <f>ROUND(J8*K8,0)</f>
        <v>0</v>
      </c>
      <c r="M8" s="16"/>
      <c r="N8" s="5"/>
      <c r="O8" s="17">
        <f>ROUND(M8*N8,0)</f>
        <v>0</v>
      </c>
      <c r="P8" s="16"/>
      <c r="Q8" s="5"/>
      <c r="R8" s="17">
        <f>ROUND(P8*Q8,0)</f>
        <v>0</v>
      </c>
      <c r="S8" s="16"/>
      <c r="T8" s="5"/>
      <c r="U8" s="17">
        <f>ROUND(S8*T8,0)</f>
        <v>0</v>
      </c>
      <c r="V8" s="50">
        <f t="shared" ref="V8:V27" si="0">D8+G8+J8+M8+P8+S8</f>
        <v>0</v>
      </c>
      <c r="W8" s="43">
        <f t="shared" ref="W8:W28" si="1">F8+I8+L8+O8+R8+U8</f>
        <v>0</v>
      </c>
    </row>
    <row r="9" spans="1:23" x14ac:dyDescent="0.2">
      <c r="A9" s="14"/>
      <c r="B9" s="4"/>
      <c r="C9" s="10"/>
      <c r="D9" s="16"/>
      <c r="E9" s="5"/>
      <c r="F9" s="17">
        <f t="shared" ref="F9:F27" si="2">ROUND(D9*E9,0)</f>
        <v>0</v>
      </c>
      <c r="G9" s="16"/>
      <c r="H9" s="5"/>
      <c r="I9" s="17">
        <f t="shared" ref="I9:I27" si="3">ROUND(G9*H9,0)</f>
        <v>0</v>
      </c>
      <c r="J9" s="16"/>
      <c r="K9" s="5"/>
      <c r="L9" s="17">
        <f t="shared" ref="L9:L27" si="4">ROUND(J9*K9,0)</f>
        <v>0</v>
      </c>
      <c r="M9" s="16"/>
      <c r="N9" s="5"/>
      <c r="O9" s="17">
        <f t="shared" ref="O9:O27" si="5">ROUND(M9*N9,0)</f>
        <v>0</v>
      </c>
      <c r="P9" s="16"/>
      <c r="Q9" s="5"/>
      <c r="R9" s="17">
        <f t="shared" ref="R9:R27" si="6">ROUND(P9*Q9,0)</f>
        <v>0</v>
      </c>
      <c r="S9" s="16"/>
      <c r="T9" s="5"/>
      <c r="U9" s="17">
        <f t="shared" ref="U9:U27" si="7">ROUND(S9*T9,0)</f>
        <v>0</v>
      </c>
      <c r="V9" s="50">
        <f t="shared" si="0"/>
        <v>0</v>
      </c>
      <c r="W9" s="43">
        <f t="shared" si="1"/>
        <v>0</v>
      </c>
    </row>
    <row r="10" spans="1:23" x14ac:dyDescent="0.2">
      <c r="A10" s="14"/>
      <c r="B10" s="4"/>
      <c r="C10" s="10"/>
      <c r="D10" s="16"/>
      <c r="E10" s="5"/>
      <c r="F10" s="17">
        <f t="shared" si="2"/>
        <v>0</v>
      </c>
      <c r="G10" s="16"/>
      <c r="H10" s="5"/>
      <c r="I10" s="17">
        <f t="shared" si="3"/>
        <v>0</v>
      </c>
      <c r="J10" s="16"/>
      <c r="K10" s="5"/>
      <c r="L10" s="17">
        <f t="shared" si="4"/>
        <v>0</v>
      </c>
      <c r="M10" s="16"/>
      <c r="N10" s="5"/>
      <c r="O10" s="17">
        <f t="shared" si="5"/>
        <v>0</v>
      </c>
      <c r="P10" s="16"/>
      <c r="Q10" s="5"/>
      <c r="R10" s="17">
        <f t="shared" si="6"/>
        <v>0</v>
      </c>
      <c r="S10" s="16"/>
      <c r="T10" s="5"/>
      <c r="U10" s="17">
        <f t="shared" si="7"/>
        <v>0</v>
      </c>
      <c r="V10" s="50">
        <f t="shared" si="0"/>
        <v>0</v>
      </c>
      <c r="W10" s="43">
        <f t="shared" si="1"/>
        <v>0</v>
      </c>
    </row>
    <row r="11" spans="1:23" x14ac:dyDescent="0.2">
      <c r="A11" s="14"/>
      <c r="B11" s="4"/>
      <c r="C11" s="10"/>
      <c r="D11" s="16"/>
      <c r="E11" s="5"/>
      <c r="F11" s="17">
        <f t="shared" si="2"/>
        <v>0</v>
      </c>
      <c r="G11" s="16"/>
      <c r="H11" s="5"/>
      <c r="I11" s="17">
        <f t="shared" si="3"/>
        <v>0</v>
      </c>
      <c r="J11" s="16"/>
      <c r="K11" s="5"/>
      <c r="L11" s="17">
        <f t="shared" si="4"/>
        <v>0</v>
      </c>
      <c r="M11" s="16"/>
      <c r="N11" s="5"/>
      <c r="O11" s="17">
        <f t="shared" si="5"/>
        <v>0</v>
      </c>
      <c r="P11" s="16"/>
      <c r="Q11" s="5"/>
      <c r="R11" s="17">
        <f t="shared" si="6"/>
        <v>0</v>
      </c>
      <c r="S11" s="16"/>
      <c r="T11" s="5"/>
      <c r="U11" s="17">
        <f t="shared" si="7"/>
        <v>0</v>
      </c>
      <c r="V11" s="50">
        <f t="shared" si="0"/>
        <v>0</v>
      </c>
      <c r="W11" s="43">
        <f t="shared" si="1"/>
        <v>0</v>
      </c>
    </row>
    <row r="12" spans="1:23" x14ac:dyDescent="0.2">
      <c r="A12" s="14"/>
      <c r="B12" s="4"/>
      <c r="C12" s="10"/>
      <c r="D12" s="16"/>
      <c r="E12" s="5"/>
      <c r="F12" s="17">
        <f t="shared" si="2"/>
        <v>0</v>
      </c>
      <c r="G12" s="16"/>
      <c r="H12" s="5"/>
      <c r="I12" s="17">
        <f t="shared" si="3"/>
        <v>0</v>
      </c>
      <c r="J12" s="16"/>
      <c r="K12" s="5"/>
      <c r="L12" s="17">
        <f t="shared" si="4"/>
        <v>0</v>
      </c>
      <c r="M12" s="16"/>
      <c r="N12" s="5"/>
      <c r="O12" s="17">
        <f t="shared" si="5"/>
        <v>0</v>
      </c>
      <c r="P12" s="16"/>
      <c r="Q12" s="5"/>
      <c r="R12" s="17">
        <f t="shared" si="6"/>
        <v>0</v>
      </c>
      <c r="S12" s="16"/>
      <c r="T12" s="5"/>
      <c r="U12" s="17">
        <f t="shared" si="7"/>
        <v>0</v>
      </c>
      <c r="V12" s="50">
        <f t="shared" si="0"/>
        <v>0</v>
      </c>
      <c r="W12" s="43">
        <f t="shared" si="1"/>
        <v>0</v>
      </c>
    </row>
    <row r="13" spans="1:23" x14ac:dyDescent="0.2">
      <c r="A13" s="14"/>
      <c r="B13" s="4"/>
      <c r="C13" s="10"/>
      <c r="D13" s="16"/>
      <c r="E13" s="5"/>
      <c r="F13" s="17">
        <f t="shared" si="2"/>
        <v>0</v>
      </c>
      <c r="G13" s="16"/>
      <c r="H13" s="5"/>
      <c r="I13" s="17">
        <f t="shared" si="3"/>
        <v>0</v>
      </c>
      <c r="J13" s="16"/>
      <c r="K13" s="5"/>
      <c r="L13" s="17">
        <f t="shared" si="4"/>
        <v>0</v>
      </c>
      <c r="M13" s="16"/>
      <c r="N13" s="5"/>
      <c r="O13" s="17">
        <f t="shared" si="5"/>
        <v>0</v>
      </c>
      <c r="P13" s="16"/>
      <c r="Q13" s="5"/>
      <c r="R13" s="17">
        <f t="shared" si="6"/>
        <v>0</v>
      </c>
      <c r="S13" s="16"/>
      <c r="T13" s="5"/>
      <c r="U13" s="17">
        <f t="shared" si="7"/>
        <v>0</v>
      </c>
      <c r="V13" s="50">
        <f t="shared" si="0"/>
        <v>0</v>
      </c>
      <c r="W13" s="43">
        <f t="shared" si="1"/>
        <v>0</v>
      </c>
    </row>
    <row r="14" spans="1:23" x14ac:dyDescent="0.2">
      <c r="A14" s="14"/>
      <c r="B14" s="4"/>
      <c r="C14" s="10"/>
      <c r="D14" s="16"/>
      <c r="E14" s="5"/>
      <c r="F14" s="17">
        <f t="shared" si="2"/>
        <v>0</v>
      </c>
      <c r="G14" s="16"/>
      <c r="H14" s="5"/>
      <c r="I14" s="17">
        <f t="shared" si="3"/>
        <v>0</v>
      </c>
      <c r="J14" s="16"/>
      <c r="K14" s="5"/>
      <c r="L14" s="17">
        <f t="shared" si="4"/>
        <v>0</v>
      </c>
      <c r="M14" s="16"/>
      <c r="N14" s="5"/>
      <c r="O14" s="17">
        <f t="shared" si="5"/>
        <v>0</v>
      </c>
      <c r="P14" s="16"/>
      <c r="Q14" s="5"/>
      <c r="R14" s="17">
        <f t="shared" si="6"/>
        <v>0</v>
      </c>
      <c r="S14" s="16"/>
      <c r="T14" s="5"/>
      <c r="U14" s="17">
        <f t="shared" si="7"/>
        <v>0</v>
      </c>
      <c r="V14" s="50">
        <f t="shared" si="0"/>
        <v>0</v>
      </c>
      <c r="W14" s="43">
        <f t="shared" si="1"/>
        <v>0</v>
      </c>
    </row>
    <row r="15" spans="1:23" x14ac:dyDescent="0.2">
      <c r="A15" s="14"/>
      <c r="B15" s="4"/>
      <c r="C15" s="10"/>
      <c r="D15" s="16"/>
      <c r="E15" s="5"/>
      <c r="F15" s="17">
        <f t="shared" si="2"/>
        <v>0</v>
      </c>
      <c r="G15" s="16"/>
      <c r="H15" s="5"/>
      <c r="I15" s="17">
        <f t="shared" si="3"/>
        <v>0</v>
      </c>
      <c r="J15" s="16"/>
      <c r="K15" s="5"/>
      <c r="L15" s="17">
        <f t="shared" si="4"/>
        <v>0</v>
      </c>
      <c r="M15" s="16"/>
      <c r="N15" s="5"/>
      <c r="O15" s="17">
        <f t="shared" si="5"/>
        <v>0</v>
      </c>
      <c r="P15" s="16"/>
      <c r="Q15" s="5"/>
      <c r="R15" s="17">
        <f t="shared" si="6"/>
        <v>0</v>
      </c>
      <c r="S15" s="16"/>
      <c r="T15" s="5"/>
      <c r="U15" s="17">
        <f t="shared" si="7"/>
        <v>0</v>
      </c>
      <c r="V15" s="50">
        <f t="shared" si="0"/>
        <v>0</v>
      </c>
      <c r="W15" s="43">
        <f t="shared" si="1"/>
        <v>0</v>
      </c>
    </row>
    <row r="16" spans="1:23" x14ac:dyDescent="0.2">
      <c r="A16" s="14"/>
      <c r="B16" s="4"/>
      <c r="C16" s="10"/>
      <c r="D16" s="16"/>
      <c r="E16" s="5"/>
      <c r="F16" s="17">
        <f t="shared" si="2"/>
        <v>0</v>
      </c>
      <c r="G16" s="16"/>
      <c r="H16" s="5"/>
      <c r="I16" s="17">
        <f t="shared" si="3"/>
        <v>0</v>
      </c>
      <c r="J16" s="16"/>
      <c r="K16" s="5"/>
      <c r="L16" s="17">
        <f t="shared" si="4"/>
        <v>0</v>
      </c>
      <c r="M16" s="16"/>
      <c r="N16" s="5"/>
      <c r="O16" s="17">
        <f t="shared" si="5"/>
        <v>0</v>
      </c>
      <c r="P16" s="16"/>
      <c r="Q16" s="5"/>
      <c r="R16" s="17">
        <f t="shared" si="6"/>
        <v>0</v>
      </c>
      <c r="S16" s="16"/>
      <c r="T16" s="5"/>
      <c r="U16" s="17">
        <f t="shared" si="7"/>
        <v>0</v>
      </c>
      <c r="V16" s="50">
        <f t="shared" si="0"/>
        <v>0</v>
      </c>
      <c r="W16" s="43">
        <f t="shared" si="1"/>
        <v>0</v>
      </c>
    </row>
    <row r="17" spans="1:23" x14ac:dyDescent="0.2">
      <c r="A17" s="14"/>
      <c r="B17" s="4"/>
      <c r="C17" s="10"/>
      <c r="D17" s="16"/>
      <c r="E17" s="5"/>
      <c r="F17" s="17">
        <f t="shared" si="2"/>
        <v>0</v>
      </c>
      <c r="G17" s="16"/>
      <c r="H17" s="5"/>
      <c r="I17" s="17">
        <f t="shared" si="3"/>
        <v>0</v>
      </c>
      <c r="J17" s="16"/>
      <c r="K17" s="5"/>
      <c r="L17" s="17">
        <f t="shared" si="4"/>
        <v>0</v>
      </c>
      <c r="M17" s="16"/>
      <c r="N17" s="5"/>
      <c r="O17" s="17">
        <f t="shared" si="5"/>
        <v>0</v>
      </c>
      <c r="P17" s="16"/>
      <c r="Q17" s="5"/>
      <c r="R17" s="17">
        <f t="shared" si="6"/>
        <v>0</v>
      </c>
      <c r="S17" s="16"/>
      <c r="T17" s="5"/>
      <c r="U17" s="17">
        <f t="shared" si="7"/>
        <v>0</v>
      </c>
      <c r="V17" s="50">
        <f t="shared" si="0"/>
        <v>0</v>
      </c>
      <c r="W17" s="43">
        <f t="shared" si="1"/>
        <v>0</v>
      </c>
    </row>
    <row r="18" spans="1:23" x14ac:dyDescent="0.2">
      <c r="A18" s="14"/>
      <c r="B18" s="4"/>
      <c r="C18" s="10"/>
      <c r="D18" s="16"/>
      <c r="E18" s="5"/>
      <c r="F18" s="17">
        <f t="shared" si="2"/>
        <v>0</v>
      </c>
      <c r="G18" s="16"/>
      <c r="H18" s="5"/>
      <c r="I18" s="17">
        <f t="shared" si="3"/>
        <v>0</v>
      </c>
      <c r="J18" s="16"/>
      <c r="K18" s="5"/>
      <c r="L18" s="17">
        <f t="shared" si="4"/>
        <v>0</v>
      </c>
      <c r="M18" s="16"/>
      <c r="N18" s="5"/>
      <c r="O18" s="17">
        <f t="shared" si="5"/>
        <v>0</v>
      </c>
      <c r="P18" s="16"/>
      <c r="Q18" s="5"/>
      <c r="R18" s="17">
        <f t="shared" si="6"/>
        <v>0</v>
      </c>
      <c r="S18" s="16"/>
      <c r="T18" s="5"/>
      <c r="U18" s="17">
        <f t="shared" si="7"/>
        <v>0</v>
      </c>
      <c r="V18" s="50">
        <f t="shared" si="0"/>
        <v>0</v>
      </c>
      <c r="W18" s="43">
        <f t="shared" si="1"/>
        <v>0</v>
      </c>
    </row>
    <row r="19" spans="1:23" x14ac:dyDescent="0.2">
      <c r="A19" s="14"/>
      <c r="B19" s="4"/>
      <c r="C19" s="10"/>
      <c r="D19" s="16"/>
      <c r="E19" s="5"/>
      <c r="F19" s="17">
        <f t="shared" si="2"/>
        <v>0</v>
      </c>
      <c r="G19" s="16"/>
      <c r="H19" s="5"/>
      <c r="I19" s="17">
        <f t="shared" si="3"/>
        <v>0</v>
      </c>
      <c r="J19" s="16"/>
      <c r="K19" s="5"/>
      <c r="L19" s="17">
        <f t="shared" si="4"/>
        <v>0</v>
      </c>
      <c r="M19" s="16"/>
      <c r="N19" s="5"/>
      <c r="O19" s="17">
        <f t="shared" si="5"/>
        <v>0</v>
      </c>
      <c r="P19" s="16"/>
      <c r="Q19" s="5"/>
      <c r="R19" s="17">
        <f t="shared" si="6"/>
        <v>0</v>
      </c>
      <c r="S19" s="16"/>
      <c r="T19" s="5"/>
      <c r="U19" s="17">
        <f t="shared" si="7"/>
        <v>0</v>
      </c>
      <c r="V19" s="50">
        <f t="shared" si="0"/>
        <v>0</v>
      </c>
      <c r="W19" s="43">
        <f t="shared" si="1"/>
        <v>0</v>
      </c>
    </row>
    <row r="20" spans="1:23" x14ac:dyDescent="0.2">
      <c r="A20" s="14"/>
      <c r="B20" s="4"/>
      <c r="C20" s="10"/>
      <c r="D20" s="16"/>
      <c r="E20" s="5"/>
      <c r="F20" s="17">
        <f t="shared" si="2"/>
        <v>0</v>
      </c>
      <c r="G20" s="16"/>
      <c r="H20" s="5"/>
      <c r="I20" s="17">
        <f t="shared" si="3"/>
        <v>0</v>
      </c>
      <c r="J20" s="16"/>
      <c r="K20" s="5"/>
      <c r="L20" s="17">
        <f t="shared" si="4"/>
        <v>0</v>
      </c>
      <c r="M20" s="16"/>
      <c r="N20" s="5"/>
      <c r="O20" s="17">
        <f t="shared" si="5"/>
        <v>0</v>
      </c>
      <c r="P20" s="16"/>
      <c r="Q20" s="5"/>
      <c r="R20" s="17">
        <f t="shared" si="6"/>
        <v>0</v>
      </c>
      <c r="S20" s="16"/>
      <c r="T20" s="5"/>
      <c r="U20" s="17">
        <f t="shared" si="7"/>
        <v>0</v>
      </c>
      <c r="V20" s="50">
        <f t="shared" si="0"/>
        <v>0</v>
      </c>
      <c r="W20" s="43">
        <f t="shared" si="1"/>
        <v>0</v>
      </c>
    </row>
    <row r="21" spans="1:23" x14ac:dyDescent="0.2">
      <c r="A21" s="14"/>
      <c r="B21" s="4"/>
      <c r="C21" s="10"/>
      <c r="D21" s="16"/>
      <c r="E21" s="5"/>
      <c r="F21" s="17">
        <f t="shared" si="2"/>
        <v>0</v>
      </c>
      <c r="G21" s="16"/>
      <c r="H21" s="5"/>
      <c r="I21" s="17">
        <f t="shared" si="3"/>
        <v>0</v>
      </c>
      <c r="J21" s="16"/>
      <c r="K21" s="5"/>
      <c r="L21" s="17">
        <f t="shared" si="4"/>
        <v>0</v>
      </c>
      <c r="M21" s="16"/>
      <c r="N21" s="5"/>
      <c r="O21" s="17">
        <f t="shared" si="5"/>
        <v>0</v>
      </c>
      <c r="P21" s="16"/>
      <c r="Q21" s="5"/>
      <c r="R21" s="17">
        <f t="shared" si="6"/>
        <v>0</v>
      </c>
      <c r="S21" s="16"/>
      <c r="T21" s="5"/>
      <c r="U21" s="17">
        <f t="shared" si="7"/>
        <v>0</v>
      </c>
      <c r="V21" s="50">
        <f t="shared" si="0"/>
        <v>0</v>
      </c>
      <c r="W21" s="43">
        <f t="shared" si="1"/>
        <v>0</v>
      </c>
    </row>
    <row r="22" spans="1:23" x14ac:dyDescent="0.2">
      <c r="A22" s="14"/>
      <c r="B22" s="4"/>
      <c r="C22" s="10"/>
      <c r="D22" s="16"/>
      <c r="E22" s="5"/>
      <c r="F22" s="17">
        <f t="shared" si="2"/>
        <v>0</v>
      </c>
      <c r="G22" s="16"/>
      <c r="H22" s="5"/>
      <c r="I22" s="17">
        <f t="shared" si="3"/>
        <v>0</v>
      </c>
      <c r="J22" s="16"/>
      <c r="K22" s="5"/>
      <c r="L22" s="17">
        <f t="shared" si="4"/>
        <v>0</v>
      </c>
      <c r="M22" s="16"/>
      <c r="N22" s="5"/>
      <c r="O22" s="17">
        <f t="shared" si="5"/>
        <v>0</v>
      </c>
      <c r="P22" s="16"/>
      <c r="Q22" s="5"/>
      <c r="R22" s="17">
        <f t="shared" si="6"/>
        <v>0</v>
      </c>
      <c r="S22" s="16"/>
      <c r="T22" s="5"/>
      <c r="U22" s="17">
        <f t="shared" si="7"/>
        <v>0</v>
      </c>
      <c r="V22" s="50">
        <f t="shared" si="0"/>
        <v>0</v>
      </c>
      <c r="W22" s="43">
        <f t="shared" si="1"/>
        <v>0</v>
      </c>
    </row>
    <row r="23" spans="1:23" x14ac:dyDescent="0.2">
      <c r="A23" s="14"/>
      <c r="B23" s="4"/>
      <c r="C23" s="10"/>
      <c r="D23" s="16"/>
      <c r="E23" s="5"/>
      <c r="F23" s="17">
        <f t="shared" si="2"/>
        <v>0</v>
      </c>
      <c r="G23" s="16"/>
      <c r="H23" s="5"/>
      <c r="I23" s="17">
        <f t="shared" si="3"/>
        <v>0</v>
      </c>
      <c r="J23" s="16"/>
      <c r="K23" s="5"/>
      <c r="L23" s="17">
        <f t="shared" si="4"/>
        <v>0</v>
      </c>
      <c r="M23" s="16"/>
      <c r="N23" s="5"/>
      <c r="O23" s="17">
        <f t="shared" si="5"/>
        <v>0</v>
      </c>
      <c r="P23" s="16"/>
      <c r="Q23" s="5"/>
      <c r="R23" s="17">
        <f t="shared" si="6"/>
        <v>0</v>
      </c>
      <c r="S23" s="16"/>
      <c r="T23" s="5"/>
      <c r="U23" s="17">
        <f t="shared" si="7"/>
        <v>0</v>
      </c>
      <c r="V23" s="50">
        <f t="shared" si="0"/>
        <v>0</v>
      </c>
      <c r="W23" s="43">
        <f t="shared" si="1"/>
        <v>0</v>
      </c>
    </row>
    <row r="24" spans="1:23" x14ac:dyDescent="0.2">
      <c r="A24" s="14"/>
      <c r="B24" s="4"/>
      <c r="C24" s="10"/>
      <c r="D24" s="16"/>
      <c r="E24" s="5"/>
      <c r="F24" s="17">
        <f t="shared" si="2"/>
        <v>0</v>
      </c>
      <c r="G24" s="16"/>
      <c r="H24" s="5"/>
      <c r="I24" s="17">
        <f t="shared" si="3"/>
        <v>0</v>
      </c>
      <c r="J24" s="16"/>
      <c r="K24" s="5"/>
      <c r="L24" s="17">
        <f t="shared" si="4"/>
        <v>0</v>
      </c>
      <c r="M24" s="16"/>
      <c r="N24" s="5"/>
      <c r="O24" s="17">
        <f t="shared" si="5"/>
        <v>0</v>
      </c>
      <c r="P24" s="16"/>
      <c r="Q24" s="5"/>
      <c r="R24" s="17">
        <f t="shared" si="6"/>
        <v>0</v>
      </c>
      <c r="S24" s="16"/>
      <c r="T24" s="5"/>
      <c r="U24" s="17">
        <f t="shared" si="7"/>
        <v>0</v>
      </c>
      <c r="V24" s="50">
        <f t="shared" si="0"/>
        <v>0</v>
      </c>
      <c r="W24" s="43">
        <f t="shared" si="1"/>
        <v>0</v>
      </c>
    </row>
    <row r="25" spans="1:23" x14ac:dyDescent="0.2">
      <c r="A25" s="14"/>
      <c r="B25" s="4"/>
      <c r="C25" s="10"/>
      <c r="D25" s="16"/>
      <c r="E25" s="5"/>
      <c r="F25" s="17">
        <f t="shared" si="2"/>
        <v>0</v>
      </c>
      <c r="G25" s="16"/>
      <c r="H25" s="5"/>
      <c r="I25" s="17">
        <f t="shared" si="3"/>
        <v>0</v>
      </c>
      <c r="J25" s="16"/>
      <c r="K25" s="5"/>
      <c r="L25" s="17">
        <f t="shared" si="4"/>
        <v>0</v>
      </c>
      <c r="M25" s="16"/>
      <c r="N25" s="5"/>
      <c r="O25" s="17">
        <f t="shared" si="5"/>
        <v>0</v>
      </c>
      <c r="P25" s="16"/>
      <c r="Q25" s="5"/>
      <c r="R25" s="17">
        <f t="shared" si="6"/>
        <v>0</v>
      </c>
      <c r="S25" s="16"/>
      <c r="T25" s="5"/>
      <c r="U25" s="17">
        <f t="shared" si="7"/>
        <v>0</v>
      </c>
      <c r="V25" s="50">
        <f t="shared" si="0"/>
        <v>0</v>
      </c>
      <c r="W25" s="43">
        <f t="shared" si="1"/>
        <v>0</v>
      </c>
    </row>
    <row r="26" spans="1:23" x14ac:dyDescent="0.2">
      <c r="A26" s="14"/>
      <c r="B26" s="4"/>
      <c r="C26" s="10"/>
      <c r="D26" s="16"/>
      <c r="E26" s="5"/>
      <c r="F26" s="17">
        <f t="shared" si="2"/>
        <v>0</v>
      </c>
      <c r="G26" s="16"/>
      <c r="H26" s="5"/>
      <c r="I26" s="17">
        <f t="shared" si="3"/>
        <v>0</v>
      </c>
      <c r="J26" s="16"/>
      <c r="K26" s="5"/>
      <c r="L26" s="17">
        <f t="shared" si="4"/>
        <v>0</v>
      </c>
      <c r="M26" s="16"/>
      <c r="N26" s="5"/>
      <c r="O26" s="17">
        <f t="shared" si="5"/>
        <v>0</v>
      </c>
      <c r="P26" s="16"/>
      <c r="Q26" s="5"/>
      <c r="R26" s="17">
        <f t="shared" si="6"/>
        <v>0</v>
      </c>
      <c r="S26" s="16"/>
      <c r="T26" s="5"/>
      <c r="U26" s="17">
        <f t="shared" si="7"/>
        <v>0</v>
      </c>
      <c r="V26" s="50">
        <f t="shared" si="0"/>
        <v>0</v>
      </c>
      <c r="W26" s="43">
        <f t="shared" si="1"/>
        <v>0</v>
      </c>
    </row>
    <row r="27" spans="1:23" x14ac:dyDescent="0.2">
      <c r="A27" s="14"/>
      <c r="B27" s="4"/>
      <c r="C27" s="10"/>
      <c r="D27" s="16"/>
      <c r="E27" s="5"/>
      <c r="F27" s="17">
        <f t="shared" si="2"/>
        <v>0</v>
      </c>
      <c r="G27" s="16"/>
      <c r="H27" s="5"/>
      <c r="I27" s="17">
        <f t="shared" si="3"/>
        <v>0</v>
      </c>
      <c r="J27" s="16"/>
      <c r="K27" s="5"/>
      <c r="L27" s="17">
        <f t="shared" si="4"/>
        <v>0</v>
      </c>
      <c r="M27" s="16"/>
      <c r="N27" s="5"/>
      <c r="O27" s="17">
        <f t="shared" si="5"/>
        <v>0</v>
      </c>
      <c r="P27" s="16"/>
      <c r="Q27" s="5"/>
      <c r="R27" s="17">
        <f t="shared" si="6"/>
        <v>0</v>
      </c>
      <c r="S27" s="16"/>
      <c r="T27" s="5"/>
      <c r="U27" s="17">
        <f t="shared" si="7"/>
        <v>0</v>
      </c>
      <c r="V27" s="50">
        <f t="shared" si="0"/>
        <v>0</v>
      </c>
      <c r="W27" s="43">
        <f t="shared" si="1"/>
        <v>0</v>
      </c>
    </row>
    <row r="28" spans="1:23" x14ac:dyDescent="0.2">
      <c r="A28" s="14"/>
      <c r="B28" s="6" t="s">
        <v>69</v>
      </c>
      <c r="C28" s="11"/>
      <c r="D28" s="18">
        <f>SUM(D8:D27)</f>
        <v>0</v>
      </c>
      <c r="E28" s="7"/>
      <c r="F28" s="19">
        <f>SUM(F8:F27)</f>
        <v>0</v>
      </c>
      <c r="G28" s="18">
        <f>SUM(G8:G27)</f>
        <v>0</v>
      </c>
      <c r="H28" s="7"/>
      <c r="I28" s="19">
        <f>SUM(I8:I27)</f>
        <v>0</v>
      </c>
      <c r="J28" s="18">
        <f>SUM(J8:J27)</f>
        <v>0</v>
      </c>
      <c r="K28" s="7"/>
      <c r="L28" s="19">
        <f>SUM(L8:L27)</f>
        <v>0</v>
      </c>
      <c r="M28" s="18">
        <f>SUM(M8:M27)</f>
        <v>0</v>
      </c>
      <c r="N28" s="7"/>
      <c r="O28" s="19">
        <f>SUM(O8:O27)</f>
        <v>0</v>
      </c>
      <c r="P28" s="18">
        <f>SUM(P8:P27)</f>
        <v>0</v>
      </c>
      <c r="Q28" s="7"/>
      <c r="R28" s="19">
        <f>SUM(R8:R27)</f>
        <v>0</v>
      </c>
      <c r="S28" s="18">
        <f>SUM(S8:S27)</f>
        <v>0</v>
      </c>
      <c r="T28" s="7"/>
      <c r="U28" s="73">
        <f>SUM(U8:U27)</f>
        <v>0</v>
      </c>
      <c r="V28" s="51">
        <f>SUM(V8:V27)</f>
        <v>0</v>
      </c>
      <c r="W28" s="44">
        <f t="shared" si="1"/>
        <v>0</v>
      </c>
    </row>
    <row r="29" spans="1:23" x14ac:dyDescent="0.2">
      <c r="A29" s="33" t="s">
        <v>109</v>
      </c>
      <c r="B29" s="2"/>
      <c r="C29" s="10"/>
      <c r="D29" s="14"/>
      <c r="E29" s="2"/>
      <c r="F29" s="15"/>
      <c r="G29" s="14"/>
      <c r="H29" s="2"/>
      <c r="I29" s="15"/>
      <c r="J29" s="14"/>
      <c r="K29" s="2"/>
      <c r="L29" s="15"/>
      <c r="M29" s="14"/>
      <c r="N29" s="2"/>
      <c r="O29" s="15"/>
      <c r="P29" s="14"/>
      <c r="Q29" s="2"/>
      <c r="R29" s="15"/>
      <c r="S29" s="14"/>
      <c r="T29" s="2"/>
      <c r="U29" s="10"/>
      <c r="V29" s="54"/>
      <c r="W29" s="45"/>
    </row>
    <row r="30" spans="1:23" x14ac:dyDescent="0.2">
      <c r="A30" s="33"/>
      <c r="B30" s="8" t="s">
        <v>76</v>
      </c>
      <c r="C30" s="10"/>
      <c r="D30" s="20">
        <f>F28</f>
        <v>0</v>
      </c>
      <c r="E30" s="9"/>
      <c r="F30" s="17">
        <f>ROUND(D30*E30,0)</f>
        <v>0</v>
      </c>
      <c r="G30" s="20">
        <f>I28</f>
        <v>0</v>
      </c>
      <c r="H30" s="9"/>
      <c r="I30" s="17">
        <f>ROUND(G30*H30,0)</f>
        <v>0</v>
      </c>
      <c r="J30" s="20">
        <f>L28</f>
        <v>0</v>
      </c>
      <c r="K30" s="9"/>
      <c r="L30" s="17">
        <f>ROUND(J30*K30,0)</f>
        <v>0</v>
      </c>
      <c r="M30" s="20">
        <f>O28</f>
        <v>0</v>
      </c>
      <c r="N30" s="9"/>
      <c r="O30" s="17">
        <f>ROUND(M30*N30,0)</f>
        <v>0</v>
      </c>
      <c r="P30" s="20">
        <f>R28</f>
        <v>0</v>
      </c>
      <c r="Q30" s="9"/>
      <c r="R30" s="17">
        <f>ROUND(P30*Q30,0)</f>
        <v>0</v>
      </c>
      <c r="S30" s="20">
        <f>U28</f>
        <v>0</v>
      </c>
      <c r="T30" s="9"/>
      <c r="U30" s="17">
        <f>ROUND(S30*T30,0)</f>
        <v>0</v>
      </c>
      <c r="V30" s="55"/>
      <c r="W30" s="43">
        <f>F30+I30+L30+O30+R30+U30</f>
        <v>0</v>
      </c>
    </row>
    <row r="31" spans="1:23" x14ac:dyDescent="0.2">
      <c r="A31" s="33"/>
      <c r="B31" s="8" t="s">
        <v>1</v>
      </c>
      <c r="C31" s="10"/>
      <c r="D31" s="20"/>
      <c r="E31" s="9"/>
      <c r="F31" s="17">
        <f>ROUND(D31*E31,0)</f>
        <v>0</v>
      </c>
      <c r="G31" s="20"/>
      <c r="H31" s="9"/>
      <c r="I31" s="17">
        <f>ROUND(G31*H31,0)</f>
        <v>0</v>
      </c>
      <c r="J31" s="20"/>
      <c r="K31" s="9"/>
      <c r="L31" s="17">
        <f>ROUND(J31*K31,0)</f>
        <v>0</v>
      </c>
      <c r="M31" s="20"/>
      <c r="N31" s="9"/>
      <c r="O31" s="17">
        <f>ROUND(M31*N31,0)</f>
        <v>0</v>
      </c>
      <c r="P31" s="20"/>
      <c r="Q31" s="9"/>
      <c r="R31" s="17">
        <f>ROUND(P31*Q31,0)</f>
        <v>0</v>
      </c>
      <c r="S31" s="20"/>
      <c r="T31" s="9"/>
      <c r="U31" s="17">
        <f>ROUND(S31*T31,0)</f>
        <v>0</v>
      </c>
      <c r="V31" s="55"/>
      <c r="W31" s="43">
        <f>F31+I31+L31+O31+R31+U31</f>
        <v>0</v>
      </c>
    </row>
    <row r="32" spans="1:23" x14ac:dyDescent="0.2">
      <c r="A32" s="33"/>
      <c r="B32" s="7" t="s">
        <v>70</v>
      </c>
      <c r="C32" s="11"/>
      <c r="D32" s="21"/>
      <c r="E32" s="7"/>
      <c r="F32" s="19">
        <f>SUM(F30:F31)</f>
        <v>0</v>
      </c>
      <c r="G32" s="21"/>
      <c r="H32" s="7"/>
      <c r="I32" s="19">
        <f>SUM(I30:I31)</f>
        <v>0</v>
      </c>
      <c r="J32" s="21"/>
      <c r="K32" s="7"/>
      <c r="L32" s="17">
        <f>ROUND(J32*K32,0)</f>
        <v>0</v>
      </c>
      <c r="M32" s="21"/>
      <c r="N32" s="7"/>
      <c r="O32" s="19">
        <f>SUM(O30:O31)</f>
        <v>0</v>
      </c>
      <c r="P32" s="21"/>
      <c r="Q32" s="7"/>
      <c r="R32" s="19">
        <f>SUM(R30:R31)</f>
        <v>0</v>
      </c>
      <c r="S32" s="21"/>
      <c r="T32" s="7"/>
      <c r="U32" s="73">
        <f>SUM(U30:U31)</f>
        <v>0</v>
      </c>
      <c r="V32" s="56"/>
      <c r="W32" s="44">
        <f>F32+I32+L32+O32+R32+U32</f>
        <v>0</v>
      </c>
    </row>
    <row r="33" spans="1:23" x14ac:dyDescent="0.2">
      <c r="A33" s="33" t="s">
        <v>110</v>
      </c>
      <c r="B33" s="2"/>
      <c r="C33" s="10"/>
      <c r="D33" s="14"/>
      <c r="E33" s="2"/>
      <c r="F33" s="15"/>
      <c r="G33" s="14"/>
      <c r="H33" s="2"/>
      <c r="I33" s="15"/>
      <c r="J33" s="14"/>
      <c r="K33" s="2"/>
      <c r="L33" s="15"/>
      <c r="M33" s="14"/>
      <c r="N33" s="2"/>
      <c r="O33" s="15"/>
      <c r="P33" s="14"/>
      <c r="Q33" s="2"/>
      <c r="R33" s="15"/>
      <c r="S33" s="14"/>
      <c r="T33" s="2"/>
      <c r="U33" s="10"/>
      <c r="V33" s="54"/>
      <c r="W33" s="45"/>
    </row>
    <row r="34" spans="1:23" x14ac:dyDescent="0.2">
      <c r="A34" s="33"/>
      <c r="B34" s="8" t="s">
        <v>77</v>
      </c>
      <c r="C34" s="10"/>
      <c r="D34" s="20">
        <f>F28+F32</f>
        <v>0</v>
      </c>
      <c r="E34" s="9"/>
      <c r="F34" s="17">
        <f>ROUND(D34*E34,0)</f>
        <v>0</v>
      </c>
      <c r="G34" s="20">
        <f>I28+I32</f>
        <v>0</v>
      </c>
      <c r="H34" s="9"/>
      <c r="I34" s="17">
        <f>ROUND(G34*H34,0)</f>
        <v>0</v>
      </c>
      <c r="J34" s="20">
        <f>L28+L32</f>
        <v>0</v>
      </c>
      <c r="K34" s="9"/>
      <c r="L34" s="17">
        <f>ROUND(J34*K34,0)</f>
        <v>0</v>
      </c>
      <c r="M34" s="20">
        <f>O28+O32</f>
        <v>0</v>
      </c>
      <c r="N34" s="9"/>
      <c r="O34" s="17">
        <f>ROUND(M34*N34,0)</f>
        <v>0</v>
      </c>
      <c r="P34" s="20">
        <f>R28+R32</f>
        <v>0</v>
      </c>
      <c r="Q34" s="9"/>
      <c r="R34" s="17">
        <f>ROUND(P34*Q34,0)</f>
        <v>0</v>
      </c>
      <c r="S34" s="20">
        <f>U28+U32</f>
        <v>0</v>
      </c>
      <c r="T34" s="9"/>
      <c r="U34" s="17">
        <f>ROUND(S34*T34,0)</f>
        <v>0</v>
      </c>
      <c r="V34" s="55"/>
      <c r="W34" s="43">
        <f>F34+I34+L34+O34+R34+U34</f>
        <v>0</v>
      </c>
    </row>
    <row r="35" spans="1:23" x14ac:dyDescent="0.2">
      <c r="A35" s="33"/>
      <c r="B35" s="8" t="s">
        <v>2</v>
      </c>
      <c r="C35" s="10"/>
      <c r="D35" s="20"/>
      <c r="E35" s="9"/>
      <c r="F35" s="17">
        <f>ROUND(D35*E35,0)</f>
        <v>0</v>
      </c>
      <c r="G35" s="20"/>
      <c r="H35" s="9"/>
      <c r="I35" s="17">
        <f>ROUND(G35*H35,0)</f>
        <v>0</v>
      </c>
      <c r="J35" s="20"/>
      <c r="K35" s="9"/>
      <c r="L35" s="17">
        <f>ROUND(J35*K35,0)</f>
        <v>0</v>
      </c>
      <c r="M35" s="20"/>
      <c r="N35" s="9"/>
      <c r="O35" s="17">
        <f>ROUND(M35*N35,0)</f>
        <v>0</v>
      </c>
      <c r="P35" s="20"/>
      <c r="Q35" s="9"/>
      <c r="R35" s="17">
        <f>ROUND(P35*Q35,0)</f>
        <v>0</v>
      </c>
      <c r="S35" s="20"/>
      <c r="T35" s="9"/>
      <c r="U35" s="17">
        <f>ROUND(S35*T35,0)</f>
        <v>0</v>
      </c>
      <c r="V35" s="55"/>
      <c r="W35" s="43">
        <f>F35+I35+L35+O35+R35+U35</f>
        <v>0</v>
      </c>
    </row>
    <row r="36" spans="1:23" x14ac:dyDescent="0.2">
      <c r="A36" s="33"/>
      <c r="B36" s="7" t="s">
        <v>71</v>
      </c>
      <c r="C36" s="11"/>
      <c r="D36" s="21"/>
      <c r="E36" s="7"/>
      <c r="F36" s="19">
        <f>SUM(F34:F35)</f>
        <v>0</v>
      </c>
      <c r="G36" s="21"/>
      <c r="H36" s="7"/>
      <c r="I36" s="19">
        <f>SUM(I34:I35)</f>
        <v>0</v>
      </c>
      <c r="J36" s="21"/>
      <c r="K36" s="7"/>
      <c r="L36" s="19">
        <f>SUM(L34:L35)</f>
        <v>0</v>
      </c>
      <c r="M36" s="21"/>
      <c r="N36" s="7"/>
      <c r="O36" s="19">
        <f>SUM(O34:O35)</f>
        <v>0</v>
      </c>
      <c r="P36" s="21"/>
      <c r="Q36" s="7"/>
      <c r="R36" s="19">
        <f>SUM(R34:R35)</f>
        <v>0</v>
      </c>
      <c r="S36" s="21"/>
      <c r="T36" s="7"/>
      <c r="U36" s="73">
        <f>SUM(U34:U35)</f>
        <v>0</v>
      </c>
      <c r="V36" s="56"/>
      <c r="W36" s="44">
        <f>F36+I36+L36+O36+R36+U36</f>
        <v>0</v>
      </c>
    </row>
    <row r="37" spans="1:23" x14ac:dyDescent="0.2">
      <c r="A37" s="33" t="s">
        <v>92</v>
      </c>
      <c r="B37" s="2"/>
      <c r="C37" s="3" t="s">
        <v>48</v>
      </c>
      <c r="D37" s="14"/>
      <c r="E37" s="2"/>
      <c r="F37" s="15"/>
      <c r="G37" s="14"/>
      <c r="H37" s="2"/>
      <c r="I37" s="15"/>
      <c r="J37" s="14"/>
      <c r="K37" s="2"/>
      <c r="L37" s="15"/>
      <c r="M37" s="14"/>
      <c r="N37" s="2"/>
      <c r="O37" s="15"/>
      <c r="P37" s="14"/>
      <c r="Q37" s="2"/>
      <c r="R37" s="15"/>
      <c r="S37" s="14"/>
      <c r="T37" s="2"/>
      <c r="U37" s="10"/>
      <c r="V37" s="54"/>
      <c r="W37" s="45"/>
    </row>
    <row r="38" spans="1:23" x14ac:dyDescent="0.2">
      <c r="A38" s="14"/>
      <c r="B38" s="2" t="s">
        <v>93</v>
      </c>
      <c r="C38" s="285" t="s">
        <v>164</v>
      </c>
      <c r="D38" s="40"/>
      <c r="E38" s="41"/>
      <c r="F38" s="17">
        <v>0</v>
      </c>
      <c r="G38" s="40"/>
      <c r="H38" s="41"/>
      <c r="I38" s="17">
        <v>0</v>
      </c>
      <c r="J38" s="40"/>
      <c r="K38" s="41"/>
      <c r="L38" s="17">
        <v>0</v>
      </c>
      <c r="M38" s="40"/>
      <c r="N38" s="41"/>
      <c r="O38" s="17">
        <v>0</v>
      </c>
      <c r="P38" s="40"/>
      <c r="Q38" s="41"/>
      <c r="R38" s="17">
        <v>0</v>
      </c>
      <c r="S38" s="40"/>
      <c r="T38" s="41"/>
      <c r="U38" s="72">
        <v>0</v>
      </c>
      <c r="V38" s="55"/>
      <c r="W38" s="43">
        <f>F38+I38+L38+O38+R38+U38</f>
        <v>0</v>
      </c>
    </row>
    <row r="39" spans="1:23" x14ac:dyDescent="0.2">
      <c r="A39" s="14"/>
      <c r="B39" s="2" t="s">
        <v>94</v>
      </c>
      <c r="C39" s="285" t="s">
        <v>164</v>
      </c>
      <c r="D39" s="40"/>
      <c r="E39" s="41"/>
      <c r="F39" s="17">
        <v>0</v>
      </c>
      <c r="G39" s="40"/>
      <c r="H39" s="41"/>
      <c r="I39" s="17">
        <v>0</v>
      </c>
      <c r="J39" s="40"/>
      <c r="K39" s="41"/>
      <c r="L39" s="17">
        <v>0</v>
      </c>
      <c r="M39" s="40"/>
      <c r="N39" s="41"/>
      <c r="O39" s="17">
        <v>0</v>
      </c>
      <c r="P39" s="40"/>
      <c r="Q39" s="41"/>
      <c r="R39" s="17">
        <v>0</v>
      </c>
      <c r="S39" s="40"/>
      <c r="T39" s="41"/>
      <c r="U39" s="72">
        <v>0</v>
      </c>
      <c r="V39" s="55"/>
      <c r="W39" s="43">
        <f>F39+I39+L39+O39+R39+U39</f>
        <v>0</v>
      </c>
    </row>
    <row r="40" spans="1:23" x14ac:dyDescent="0.2">
      <c r="A40" s="14"/>
      <c r="B40" s="2" t="s">
        <v>95</v>
      </c>
      <c r="C40" s="285" t="s">
        <v>164</v>
      </c>
      <c r="D40" s="40"/>
      <c r="E40" s="41"/>
      <c r="F40" s="17">
        <v>0</v>
      </c>
      <c r="G40" s="40"/>
      <c r="H40" s="41"/>
      <c r="I40" s="17">
        <v>0</v>
      </c>
      <c r="J40" s="40"/>
      <c r="K40" s="41"/>
      <c r="L40" s="17">
        <v>0</v>
      </c>
      <c r="M40" s="40"/>
      <c r="N40" s="41"/>
      <c r="O40" s="17">
        <v>0</v>
      </c>
      <c r="P40" s="40"/>
      <c r="Q40" s="41"/>
      <c r="R40" s="17">
        <v>0</v>
      </c>
      <c r="S40" s="40"/>
      <c r="T40" s="41"/>
      <c r="U40" s="72">
        <v>0</v>
      </c>
      <c r="V40" s="55"/>
      <c r="W40" s="43">
        <f>F40+I40+L40+O40+R40+U40</f>
        <v>0</v>
      </c>
    </row>
    <row r="41" spans="1:23" ht="24" x14ac:dyDescent="0.2">
      <c r="A41" s="14"/>
      <c r="B41" s="8" t="s">
        <v>96</v>
      </c>
      <c r="C41" s="285" t="s">
        <v>164</v>
      </c>
      <c r="D41" s="40"/>
      <c r="E41" s="41"/>
      <c r="F41" s="17">
        <v>0</v>
      </c>
      <c r="G41" s="40"/>
      <c r="H41" s="41"/>
      <c r="I41" s="17">
        <v>0</v>
      </c>
      <c r="J41" s="40"/>
      <c r="K41" s="41"/>
      <c r="L41" s="17">
        <v>0</v>
      </c>
      <c r="M41" s="40"/>
      <c r="N41" s="41"/>
      <c r="O41" s="17">
        <v>0</v>
      </c>
      <c r="P41" s="40"/>
      <c r="Q41" s="41"/>
      <c r="R41" s="17">
        <v>0</v>
      </c>
      <c r="S41" s="40"/>
      <c r="T41" s="41"/>
      <c r="U41" s="72">
        <v>0</v>
      </c>
      <c r="V41" s="55"/>
      <c r="W41" s="43">
        <f>F41+I41+L41+O41+R41+U41</f>
        <v>0</v>
      </c>
    </row>
    <row r="42" spans="1:23" x14ac:dyDescent="0.2">
      <c r="A42" s="14"/>
      <c r="B42" s="7" t="s">
        <v>116</v>
      </c>
      <c r="C42" s="290"/>
      <c r="D42" s="21"/>
      <c r="E42" s="7"/>
      <c r="F42" s="19">
        <f>SUM(F38:F41)</f>
        <v>0</v>
      </c>
      <c r="G42" s="21"/>
      <c r="H42" s="7"/>
      <c r="I42" s="19">
        <f>SUM(I38:I41)</f>
        <v>0</v>
      </c>
      <c r="J42" s="21"/>
      <c r="K42" s="7"/>
      <c r="L42" s="19">
        <f>SUM(L38:L41)</f>
        <v>0</v>
      </c>
      <c r="M42" s="21"/>
      <c r="N42" s="7"/>
      <c r="O42" s="19">
        <f>SUM(O38:O41)</f>
        <v>0</v>
      </c>
      <c r="P42" s="21"/>
      <c r="Q42" s="7"/>
      <c r="R42" s="19">
        <f>SUM(R38:R41)</f>
        <v>0</v>
      </c>
      <c r="S42" s="21"/>
      <c r="T42" s="7"/>
      <c r="U42" s="73">
        <f>SUM(U38:U41)</f>
        <v>0</v>
      </c>
      <c r="V42" s="56"/>
      <c r="W42" s="44">
        <f>F42+I42+L42+O42+R42+U42</f>
        <v>0</v>
      </c>
    </row>
    <row r="43" spans="1:23" x14ac:dyDescent="0.2">
      <c r="A43" s="33" t="s">
        <v>49</v>
      </c>
      <c r="B43" s="2"/>
      <c r="C43" s="286"/>
      <c r="D43" s="14"/>
      <c r="E43" s="2"/>
      <c r="F43" s="15"/>
      <c r="G43" s="14"/>
      <c r="H43" s="2"/>
      <c r="I43" s="15"/>
      <c r="J43" s="14"/>
      <c r="K43" s="2"/>
      <c r="L43" s="15"/>
      <c r="M43" s="14"/>
      <c r="N43" s="2"/>
      <c r="O43" s="15"/>
      <c r="P43" s="14"/>
      <c r="Q43" s="2"/>
      <c r="R43" s="15"/>
      <c r="S43" s="14"/>
      <c r="T43" s="2"/>
      <c r="U43" s="10"/>
      <c r="V43" s="54"/>
      <c r="W43" s="45"/>
    </row>
    <row r="44" spans="1:23" x14ac:dyDescent="0.2">
      <c r="A44" s="14"/>
      <c r="B44" s="2" t="s">
        <v>55</v>
      </c>
      <c r="C44" s="287" t="s">
        <v>165</v>
      </c>
      <c r="D44" s="16"/>
      <c r="E44" s="5"/>
      <c r="F44" s="17">
        <f>ROUND(D44*E44,0)</f>
        <v>0</v>
      </c>
      <c r="G44" s="16"/>
      <c r="H44" s="5"/>
      <c r="I44" s="17">
        <f>ROUND(G44*H44,0)</f>
        <v>0</v>
      </c>
      <c r="J44" s="16"/>
      <c r="K44" s="5"/>
      <c r="L44" s="17">
        <f>ROUND(J44*K44,0)</f>
        <v>0</v>
      </c>
      <c r="M44" s="16"/>
      <c r="N44" s="5"/>
      <c r="O44" s="17">
        <f>ROUND(M44*N44,0)</f>
        <v>0</v>
      </c>
      <c r="P44" s="16"/>
      <c r="Q44" s="5"/>
      <c r="R44" s="17">
        <f>ROUND(P44*Q44,0)</f>
        <v>0</v>
      </c>
      <c r="S44" s="16"/>
      <c r="T44" s="5"/>
      <c r="U44" s="17">
        <f>ROUND(S44*T44,0)</f>
        <v>0</v>
      </c>
      <c r="V44" s="55"/>
      <c r="W44" s="43">
        <f>F44+I44+L44+O44+R44+U44</f>
        <v>0</v>
      </c>
    </row>
    <row r="45" spans="1:23" x14ac:dyDescent="0.2">
      <c r="A45" s="14"/>
      <c r="B45" s="2" t="s">
        <v>56</v>
      </c>
      <c r="C45" s="287" t="s">
        <v>165</v>
      </c>
      <c r="D45" s="16"/>
      <c r="E45" s="5"/>
      <c r="F45" s="17">
        <f>ROUND(D45*E45,0)</f>
        <v>0</v>
      </c>
      <c r="G45" s="16"/>
      <c r="H45" s="5"/>
      <c r="I45" s="17">
        <f>ROUND(G45*H45,0)</f>
        <v>0</v>
      </c>
      <c r="J45" s="16"/>
      <c r="K45" s="5"/>
      <c r="L45" s="17">
        <f>ROUND(J45*K45,0)</f>
        <v>0</v>
      </c>
      <c r="M45" s="16"/>
      <c r="N45" s="5"/>
      <c r="O45" s="17">
        <f>ROUND(M45*N45,0)</f>
        <v>0</v>
      </c>
      <c r="P45" s="16"/>
      <c r="Q45" s="5"/>
      <c r="R45" s="17">
        <f>ROUND(P45*Q45,0)</f>
        <v>0</v>
      </c>
      <c r="S45" s="16"/>
      <c r="T45" s="5"/>
      <c r="U45" s="17">
        <f>ROUND(S45*T45,0)</f>
        <v>0</v>
      </c>
      <c r="V45" s="55"/>
      <c r="W45" s="43">
        <f>F45+I45+L45+O45+R45+U45</f>
        <v>0</v>
      </c>
    </row>
    <row r="46" spans="1:23" x14ac:dyDescent="0.2">
      <c r="A46" s="14"/>
      <c r="B46" s="2" t="s">
        <v>57</v>
      </c>
      <c r="C46" s="287" t="s">
        <v>165</v>
      </c>
      <c r="D46" s="16"/>
      <c r="E46" s="5"/>
      <c r="F46" s="17">
        <f>ROUND(D46*E46,0)</f>
        <v>0</v>
      </c>
      <c r="G46" s="16"/>
      <c r="H46" s="5"/>
      <c r="I46" s="17">
        <f>ROUND(G46*H46,0)</f>
        <v>0</v>
      </c>
      <c r="J46" s="16"/>
      <c r="K46" s="5"/>
      <c r="L46" s="17">
        <f>ROUND(J46*K46,0)</f>
        <v>0</v>
      </c>
      <c r="M46" s="16"/>
      <c r="N46" s="5"/>
      <c r="O46" s="17">
        <f>ROUND(M46*N46,0)</f>
        <v>0</v>
      </c>
      <c r="P46" s="16"/>
      <c r="Q46" s="5"/>
      <c r="R46" s="17">
        <f>ROUND(P46*Q46,0)</f>
        <v>0</v>
      </c>
      <c r="S46" s="16"/>
      <c r="T46" s="5"/>
      <c r="U46" s="17">
        <f>ROUND(S46*T46,0)</f>
        <v>0</v>
      </c>
      <c r="V46" s="55"/>
      <c r="W46" s="43">
        <f>F46+I46+L46+O46+R46+U46</f>
        <v>0</v>
      </c>
    </row>
    <row r="47" spans="1:23" x14ac:dyDescent="0.2">
      <c r="A47" s="14"/>
      <c r="B47" s="8" t="s">
        <v>67</v>
      </c>
      <c r="C47" s="287" t="s">
        <v>165</v>
      </c>
      <c r="D47" s="16"/>
      <c r="E47" s="5"/>
      <c r="F47" s="17">
        <f>ROUND(D47*E47,0)</f>
        <v>0</v>
      </c>
      <c r="G47" s="16"/>
      <c r="H47" s="5"/>
      <c r="I47" s="17">
        <f>ROUND(G47*H47,0)</f>
        <v>0</v>
      </c>
      <c r="J47" s="16"/>
      <c r="K47" s="5"/>
      <c r="L47" s="17">
        <f>ROUND(J47*K47,0)</f>
        <v>0</v>
      </c>
      <c r="M47" s="16"/>
      <c r="N47" s="5"/>
      <c r="O47" s="17">
        <f>ROUND(M47*N47,0)</f>
        <v>0</v>
      </c>
      <c r="P47" s="16"/>
      <c r="Q47" s="5"/>
      <c r="R47" s="17">
        <f>ROUND(P47*Q47,0)</f>
        <v>0</v>
      </c>
      <c r="S47" s="16"/>
      <c r="T47" s="5"/>
      <c r="U47" s="17">
        <f>ROUND(S47*T47,0)</f>
        <v>0</v>
      </c>
      <c r="V47" s="55"/>
      <c r="W47" s="43">
        <f>F47+I47+L47+O47+R47+U47</f>
        <v>0</v>
      </c>
    </row>
    <row r="48" spans="1:23" x14ac:dyDescent="0.2">
      <c r="A48" s="14"/>
      <c r="B48" s="7" t="s">
        <v>117</v>
      </c>
      <c r="C48" s="291"/>
      <c r="D48" s="21"/>
      <c r="E48" s="7"/>
      <c r="F48" s="19">
        <f>SUM(F44:F47)</f>
        <v>0</v>
      </c>
      <c r="G48" s="21"/>
      <c r="H48" s="7"/>
      <c r="I48" s="19">
        <f>SUM(I44:I47)</f>
        <v>0</v>
      </c>
      <c r="J48" s="21"/>
      <c r="K48" s="7"/>
      <c r="L48" s="19">
        <f>SUM(L44:L47)</f>
        <v>0</v>
      </c>
      <c r="M48" s="21"/>
      <c r="N48" s="7"/>
      <c r="O48" s="19">
        <f>SUM(O44:O47)</f>
        <v>0</v>
      </c>
      <c r="P48" s="21"/>
      <c r="Q48" s="7"/>
      <c r="R48" s="19">
        <f>SUM(R44:R47)</f>
        <v>0</v>
      </c>
      <c r="S48" s="21"/>
      <c r="T48" s="7"/>
      <c r="U48" s="73">
        <f>SUM(U44:U47)</f>
        <v>0</v>
      </c>
      <c r="V48" s="56"/>
      <c r="W48" s="44">
        <f>F48+I48+L48+O48+R48+U48</f>
        <v>0</v>
      </c>
    </row>
    <row r="49" spans="1:23" x14ac:dyDescent="0.2">
      <c r="A49" s="33" t="s">
        <v>8</v>
      </c>
      <c r="B49" s="75"/>
      <c r="C49" s="288"/>
      <c r="D49" s="76"/>
      <c r="E49" s="75"/>
      <c r="F49" s="77"/>
      <c r="G49" s="76"/>
      <c r="H49" s="75"/>
      <c r="I49" s="77"/>
      <c r="J49" s="76"/>
      <c r="K49" s="75"/>
      <c r="L49" s="77"/>
      <c r="M49" s="76"/>
      <c r="N49" s="75"/>
      <c r="O49" s="77"/>
      <c r="P49" s="76"/>
      <c r="Q49" s="75"/>
      <c r="R49" s="77"/>
      <c r="S49" s="76"/>
      <c r="T49" s="75"/>
      <c r="U49" s="78"/>
      <c r="V49" s="79"/>
      <c r="W49" s="80"/>
    </row>
    <row r="50" spans="1:23" x14ac:dyDescent="0.2">
      <c r="A50" s="14"/>
      <c r="B50" s="81" t="s">
        <v>63</v>
      </c>
      <c r="C50" s="287" t="s">
        <v>160</v>
      </c>
      <c r="D50" s="85"/>
      <c r="E50" s="81"/>
      <c r="F50" s="86">
        <v>0</v>
      </c>
      <c r="G50" s="85"/>
      <c r="H50" s="81"/>
      <c r="I50" s="86">
        <v>0</v>
      </c>
      <c r="J50" s="85"/>
      <c r="K50" s="81"/>
      <c r="L50" s="86">
        <v>0</v>
      </c>
      <c r="M50" s="85"/>
      <c r="N50" s="81"/>
      <c r="O50" s="86">
        <v>0</v>
      </c>
      <c r="P50" s="85"/>
      <c r="Q50" s="81"/>
      <c r="R50" s="86">
        <v>0</v>
      </c>
      <c r="S50" s="85"/>
      <c r="T50" s="81"/>
      <c r="U50" s="86">
        <v>0</v>
      </c>
      <c r="V50" s="87"/>
      <c r="W50" s="83">
        <f>F50+I50+L50+O50+R50+U50</f>
        <v>0</v>
      </c>
    </row>
    <row r="51" spans="1:23" x14ac:dyDescent="0.2">
      <c r="A51" s="14"/>
      <c r="B51" s="81" t="s">
        <v>64</v>
      </c>
      <c r="C51" s="287" t="s">
        <v>161</v>
      </c>
      <c r="D51" s="85"/>
      <c r="E51" s="81"/>
      <c r="F51" s="86">
        <v>0</v>
      </c>
      <c r="G51" s="85"/>
      <c r="H51" s="81"/>
      <c r="I51" s="86">
        <v>0</v>
      </c>
      <c r="J51" s="85"/>
      <c r="K51" s="81"/>
      <c r="L51" s="86">
        <v>0</v>
      </c>
      <c r="M51" s="85"/>
      <c r="N51" s="81"/>
      <c r="O51" s="86">
        <v>0</v>
      </c>
      <c r="P51" s="85"/>
      <c r="Q51" s="81"/>
      <c r="R51" s="86">
        <v>0</v>
      </c>
      <c r="S51" s="85"/>
      <c r="T51" s="81"/>
      <c r="U51" s="86">
        <v>0</v>
      </c>
      <c r="V51" s="87"/>
      <c r="W51" s="83">
        <f>F51+I51+L51+O51+R51+U51</f>
        <v>0</v>
      </c>
    </row>
    <row r="52" spans="1:23" x14ac:dyDescent="0.2">
      <c r="A52" s="14"/>
      <c r="B52" s="81" t="s">
        <v>65</v>
      </c>
      <c r="C52" s="287" t="s">
        <v>163</v>
      </c>
      <c r="D52" s="85"/>
      <c r="E52" s="81"/>
      <c r="F52" s="86">
        <v>0</v>
      </c>
      <c r="G52" s="85"/>
      <c r="H52" s="81"/>
      <c r="I52" s="86">
        <v>0</v>
      </c>
      <c r="J52" s="85"/>
      <c r="K52" s="81"/>
      <c r="L52" s="86">
        <v>0</v>
      </c>
      <c r="M52" s="85"/>
      <c r="N52" s="81"/>
      <c r="O52" s="86">
        <v>0</v>
      </c>
      <c r="P52" s="85"/>
      <c r="Q52" s="81"/>
      <c r="R52" s="86">
        <v>0</v>
      </c>
      <c r="S52" s="85"/>
      <c r="T52" s="81"/>
      <c r="U52" s="86">
        <v>0</v>
      </c>
      <c r="V52" s="87"/>
      <c r="W52" s="83">
        <f>F52+I52+L52+O52+R52+U52</f>
        <v>0</v>
      </c>
    </row>
    <row r="53" spans="1:23" x14ac:dyDescent="0.2">
      <c r="A53" s="14"/>
      <c r="B53" s="8" t="s">
        <v>66</v>
      </c>
      <c r="C53" s="287" t="s">
        <v>162</v>
      </c>
      <c r="D53" s="85"/>
      <c r="E53" s="81"/>
      <c r="F53" s="86">
        <v>0</v>
      </c>
      <c r="G53" s="85"/>
      <c r="H53" s="81"/>
      <c r="I53" s="86">
        <v>0</v>
      </c>
      <c r="J53" s="85"/>
      <c r="K53" s="81"/>
      <c r="L53" s="86">
        <v>0</v>
      </c>
      <c r="M53" s="85"/>
      <c r="N53" s="81"/>
      <c r="O53" s="86">
        <v>0</v>
      </c>
      <c r="P53" s="85"/>
      <c r="Q53" s="81"/>
      <c r="R53" s="86">
        <v>0</v>
      </c>
      <c r="S53" s="85"/>
      <c r="T53" s="81"/>
      <c r="U53" s="86">
        <v>0</v>
      </c>
      <c r="V53" s="87"/>
      <c r="W53" s="83">
        <f>F53+I53+L53+O53+R53+U53</f>
        <v>0</v>
      </c>
    </row>
    <row r="54" spans="1:23" x14ac:dyDescent="0.2">
      <c r="A54" s="14"/>
      <c r="B54" s="7" t="s">
        <v>72</v>
      </c>
      <c r="C54" s="11"/>
      <c r="D54" s="21"/>
      <c r="E54" s="7"/>
      <c r="F54" s="19">
        <f>SUM(F50:F53)</f>
        <v>0</v>
      </c>
      <c r="G54" s="21"/>
      <c r="H54" s="7"/>
      <c r="I54" s="19">
        <f>SUM(I50:I53)</f>
        <v>0</v>
      </c>
      <c r="J54" s="21"/>
      <c r="K54" s="7"/>
      <c r="L54" s="19">
        <f>SUM(L50:L53)</f>
        <v>0</v>
      </c>
      <c r="M54" s="21"/>
      <c r="N54" s="7"/>
      <c r="O54" s="19">
        <f>SUM(O50:O53)</f>
        <v>0</v>
      </c>
      <c r="P54" s="21"/>
      <c r="Q54" s="7"/>
      <c r="R54" s="19">
        <f>SUM(R50:R53)</f>
        <v>0</v>
      </c>
      <c r="S54" s="21"/>
      <c r="T54" s="7"/>
      <c r="U54" s="73">
        <f>SUM(U50:U53)</f>
        <v>0</v>
      </c>
      <c r="V54" s="56"/>
      <c r="W54" s="44">
        <f>F54+I54+L54+O54+R54+U54</f>
        <v>0</v>
      </c>
    </row>
    <row r="55" spans="1:23" x14ac:dyDescent="0.2">
      <c r="A55" s="33" t="s">
        <v>111</v>
      </c>
      <c r="B55" s="2"/>
      <c r="C55" s="10"/>
      <c r="D55" s="14"/>
      <c r="E55" s="2"/>
      <c r="F55" s="15"/>
      <c r="G55" s="14"/>
      <c r="H55" s="2"/>
      <c r="I55" s="15"/>
      <c r="J55" s="14"/>
      <c r="K55" s="2"/>
      <c r="L55" s="15"/>
      <c r="M55" s="14"/>
      <c r="N55" s="2"/>
      <c r="O55" s="15"/>
      <c r="P55" s="14"/>
      <c r="Q55" s="2"/>
      <c r="R55" s="15"/>
      <c r="S55" s="14"/>
      <c r="T55" s="2"/>
      <c r="U55" s="10"/>
      <c r="V55" s="54"/>
      <c r="W55" s="45"/>
    </row>
    <row r="56" spans="1:23" x14ac:dyDescent="0.2">
      <c r="A56" s="14"/>
      <c r="B56" s="8" t="s">
        <v>78</v>
      </c>
      <c r="C56" s="10"/>
      <c r="D56" s="20">
        <v>0</v>
      </c>
      <c r="E56" s="9"/>
      <c r="F56" s="17">
        <f>ROUND(D56*E56,0)</f>
        <v>0</v>
      </c>
      <c r="G56" s="20">
        <v>0</v>
      </c>
      <c r="H56" s="9"/>
      <c r="I56" s="17">
        <f>ROUND(G56*H56,0)</f>
        <v>0</v>
      </c>
      <c r="J56" s="20">
        <v>0</v>
      </c>
      <c r="K56" s="9"/>
      <c r="L56" s="17">
        <f>ROUND(J56*K56,0)</f>
        <v>0</v>
      </c>
      <c r="M56" s="20">
        <v>0</v>
      </c>
      <c r="N56" s="9"/>
      <c r="O56" s="17">
        <f>ROUND(M56*N56,0)</f>
        <v>0</v>
      </c>
      <c r="P56" s="20">
        <v>0</v>
      </c>
      <c r="Q56" s="9"/>
      <c r="R56" s="17">
        <f>ROUND(P56*Q56,0)</f>
        <v>0</v>
      </c>
      <c r="S56" s="20">
        <v>0</v>
      </c>
      <c r="T56" s="9"/>
      <c r="U56" s="17">
        <f>ROUND(S56*T56,0)</f>
        <v>0</v>
      </c>
      <c r="V56" s="55"/>
      <c r="W56" s="43">
        <f>F56+I56+L56+O56+R56+U56</f>
        <v>0</v>
      </c>
    </row>
    <row r="57" spans="1:23" x14ac:dyDescent="0.2">
      <c r="A57" s="14"/>
      <c r="B57" s="8" t="s">
        <v>0</v>
      </c>
      <c r="C57" s="10"/>
      <c r="D57" s="20"/>
      <c r="E57" s="9"/>
      <c r="F57" s="17">
        <f>ROUND(D57*E57,0)</f>
        <v>0</v>
      </c>
      <c r="G57" s="20"/>
      <c r="H57" s="9"/>
      <c r="I57" s="17">
        <f>ROUND(G57*H57,0)</f>
        <v>0</v>
      </c>
      <c r="J57" s="20"/>
      <c r="K57" s="9"/>
      <c r="L57" s="17">
        <f>ROUND(J57*K57,0)</f>
        <v>0</v>
      </c>
      <c r="M57" s="20"/>
      <c r="N57" s="9"/>
      <c r="O57" s="17">
        <f>ROUND(M57*N57,0)</f>
        <v>0</v>
      </c>
      <c r="P57" s="20"/>
      <c r="Q57" s="9"/>
      <c r="R57" s="17">
        <f>ROUND(P57*Q57,0)</f>
        <v>0</v>
      </c>
      <c r="S57" s="20"/>
      <c r="T57" s="9"/>
      <c r="U57" s="17">
        <f>ROUND(S57*T57,0)</f>
        <v>0</v>
      </c>
      <c r="V57" s="55"/>
      <c r="W57" s="43">
        <f>F57+I57+L57+O57+R57+U57</f>
        <v>0</v>
      </c>
    </row>
    <row r="58" spans="1:23" x14ac:dyDescent="0.2">
      <c r="A58" s="14"/>
      <c r="B58" s="7" t="s">
        <v>68</v>
      </c>
      <c r="C58" s="11"/>
      <c r="D58" s="21"/>
      <c r="E58" s="7"/>
      <c r="F58" s="19">
        <f>SUM(F56:F57)</f>
        <v>0</v>
      </c>
      <c r="G58" s="21"/>
      <c r="H58" s="7"/>
      <c r="I58" s="19">
        <f>SUM(I56:I57)</f>
        <v>0</v>
      </c>
      <c r="J58" s="21"/>
      <c r="K58" s="7"/>
      <c r="L58" s="19">
        <f>SUM(L56:L57)</f>
        <v>0</v>
      </c>
      <c r="M58" s="21"/>
      <c r="N58" s="7"/>
      <c r="O58" s="19">
        <f>SUM(O56:O57)</f>
        <v>0</v>
      </c>
      <c r="P58" s="21"/>
      <c r="Q58" s="7"/>
      <c r="R58" s="19">
        <f>SUM(R56:R57)</f>
        <v>0</v>
      </c>
      <c r="S58" s="21"/>
      <c r="T58" s="7"/>
      <c r="U58" s="19">
        <f>SUM(U56:U57)</f>
        <v>0</v>
      </c>
      <c r="V58" s="56"/>
      <c r="W58" s="44">
        <f>F58+I58+L58+O58+R58+U58</f>
        <v>0</v>
      </c>
    </row>
    <row r="59" spans="1:23" s="49" customFormat="1" x14ac:dyDescent="0.2">
      <c r="A59" s="33" t="s">
        <v>50</v>
      </c>
      <c r="B59" s="221"/>
      <c r="C59" s="222"/>
      <c r="D59" s="33"/>
      <c r="E59" s="221"/>
      <c r="F59" s="223">
        <f>F28+F32+F36+F42+F48+F54+F58</f>
        <v>0</v>
      </c>
      <c r="G59" s="33"/>
      <c r="H59" s="221"/>
      <c r="I59" s="223">
        <f>I28+I32+I36+I42+I48+I54+I58</f>
        <v>0</v>
      </c>
      <c r="J59" s="33"/>
      <c r="K59" s="221"/>
      <c r="L59" s="223">
        <f>L28+L32+L36+L42+L48+L54+L58</f>
        <v>0</v>
      </c>
      <c r="M59" s="33"/>
      <c r="N59" s="221"/>
      <c r="O59" s="223">
        <f>O28+O32+O36+O42+O48+O54+O58</f>
        <v>0</v>
      </c>
      <c r="P59" s="33"/>
      <c r="Q59" s="221"/>
      <c r="R59" s="223">
        <f>R28+R32+R36+R42+R48+R54+R58</f>
        <v>0</v>
      </c>
      <c r="S59" s="33"/>
      <c r="T59" s="221"/>
      <c r="U59" s="223">
        <f>U28+U32+U36+U42+U48+U54+U58</f>
        <v>0</v>
      </c>
      <c r="V59" s="224"/>
      <c r="W59" s="225">
        <f>F59+I59+L59+O59+R59+U59</f>
        <v>0</v>
      </c>
    </row>
    <row r="60" spans="1:23" x14ac:dyDescent="0.2">
      <c r="A60" s="33" t="s">
        <v>112</v>
      </c>
      <c r="B60" s="2"/>
      <c r="C60" s="10"/>
      <c r="D60" s="14"/>
      <c r="E60" s="2"/>
      <c r="F60" s="15"/>
      <c r="G60" s="14"/>
      <c r="H60" s="2"/>
      <c r="I60" s="15"/>
      <c r="J60" s="14"/>
      <c r="K60" s="2"/>
      <c r="L60" s="15"/>
      <c r="M60" s="14"/>
      <c r="N60" s="2"/>
      <c r="O60" s="15"/>
      <c r="P60" s="14"/>
      <c r="Q60" s="2"/>
      <c r="R60" s="15"/>
      <c r="S60" s="14"/>
      <c r="T60" s="2"/>
      <c r="U60" s="15"/>
      <c r="V60" s="54"/>
      <c r="W60" s="45"/>
    </row>
    <row r="61" spans="1:23" x14ac:dyDescent="0.2">
      <c r="A61" s="14"/>
      <c r="B61" s="8" t="s">
        <v>3</v>
      </c>
      <c r="C61" s="10"/>
      <c r="D61" s="20">
        <f>F28+F32+F36+F42+F48+F54+F58</f>
        <v>0</v>
      </c>
      <c r="E61" s="9"/>
      <c r="F61" s="17">
        <f>ROUND(D61*E61,0)</f>
        <v>0</v>
      </c>
      <c r="G61" s="20">
        <f>I28+I32+I36+I42+I48+I54+I58</f>
        <v>0</v>
      </c>
      <c r="H61" s="9"/>
      <c r="I61" s="17">
        <f>ROUND(G61*H61,0)</f>
        <v>0</v>
      </c>
      <c r="J61" s="20">
        <f>L28+L32+L36+L42+L48+L54+L58</f>
        <v>0</v>
      </c>
      <c r="K61" s="9"/>
      <c r="L61" s="17">
        <f>ROUND(J61*K61,0)</f>
        <v>0</v>
      </c>
      <c r="M61" s="20">
        <f>O28+O32+O36+O42+O48+O54+O58</f>
        <v>0</v>
      </c>
      <c r="N61" s="9"/>
      <c r="O61" s="17">
        <f>ROUND(M61*N61,0)</f>
        <v>0</v>
      </c>
      <c r="P61" s="20">
        <f>R28+R32+R36+R42+R48+R54+R58</f>
        <v>0</v>
      </c>
      <c r="Q61" s="9"/>
      <c r="R61" s="17">
        <f>ROUND(P61*Q61,0)</f>
        <v>0</v>
      </c>
      <c r="S61" s="20">
        <f>U28+U32+U36+U42+U48+U54+U58</f>
        <v>0</v>
      </c>
      <c r="T61" s="9"/>
      <c r="U61" s="17">
        <f>ROUND(S61*T61,0)</f>
        <v>0</v>
      </c>
      <c r="V61" s="55"/>
      <c r="W61" s="43">
        <f>F61+I61+L61+O61+R61+U61</f>
        <v>0</v>
      </c>
    </row>
    <row r="62" spans="1:23" x14ac:dyDescent="0.2">
      <c r="A62" s="14"/>
      <c r="B62" s="8" t="s">
        <v>4</v>
      </c>
      <c r="C62" s="10"/>
      <c r="D62" s="20"/>
      <c r="E62" s="9"/>
      <c r="F62" s="17">
        <f>ROUND(D62*E62,0)</f>
        <v>0</v>
      </c>
      <c r="G62" s="20"/>
      <c r="H62" s="9"/>
      <c r="I62" s="17">
        <f>ROUND(G62*H62,0)</f>
        <v>0</v>
      </c>
      <c r="J62" s="20"/>
      <c r="K62" s="9"/>
      <c r="L62" s="17">
        <f>ROUND(J62*K62,0)</f>
        <v>0</v>
      </c>
      <c r="M62" s="20"/>
      <c r="N62" s="9"/>
      <c r="O62" s="17">
        <f>ROUND(M62*N62,0)</f>
        <v>0</v>
      </c>
      <c r="P62" s="20"/>
      <c r="Q62" s="9"/>
      <c r="R62" s="17">
        <f>ROUND(P62*Q62,0)</f>
        <v>0</v>
      </c>
      <c r="S62" s="20"/>
      <c r="T62" s="9"/>
      <c r="U62" s="17">
        <f>ROUND(S62*T62,0)</f>
        <v>0</v>
      </c>
      <c r="V62" s="55"/>
      <c r="W62" s="43">
        <f>F62+I62+L62+O62+R62+U62</f>
        <v>0</v>
      </c>
    </row>
    <row r="63" spans="1:23" x14ac:dyDescent="0.2">
      <c r="A63" s="14"/>
      <c r="B63" s="7" t="s">
        <v>73</v>
      </c>
      <c r="C63" s="11"/>
      <c r="D63" s="21"/>
      <c r="E63" s="7"/>
      <c r="F63" s="19">
        <f>SUM(F61:F62)</f>
        <v>0</v>
      </c>
      <c r="G63" s="21"/>
      <c r="H63" s="7"/>
      <c r="I63" s="19">
        <f>SUM(I61:I62)</f>
        <v>0</v>
      </c>
      <c r="J63" s="21"/>
      <c r="K63" s="7"/>
      <c r="L63" s="19">
        <f>SUM(L61:L62)</f>
        <v>0</v>
      </c>
      <c r="M63" s="21"/>
      <c r="N63" s="7"/>
      <c r="O63" s="19">
        <f>SUM(O61:O62)</f>
        <v>0</v>
      </c>
      <c r="P63" s="21"/>
      <c r="Q63" s="7"/>
      <c r="R63" s="19">
        <f>SUM(R61:R62)</f>
        <v>0</v>
      </c>
      <c r="S63" s="21"/>
      <c r="T63" s="7"/>
      <c r="U63" s="19">
        <f>SUM(U61:U62)</f>
        <v>0</v>
      </c>
      <c r="V63" s="56"/>
      <c r="W63" s="44">
        <f>F63+I63+L63+O63+R63+U63</f>
        <v>0</v>
      </c>
    </row>
    <row r="64" spans="1:23" x14ac:dyDescent="0.2">
      <c r="A64" s="33" t="s">
        <v>50</v>
      </c>
      <c r="B64" s="2"/>
      <c r="C64" s="10"/>
      <c r="D64" s="14"/>
      <c r="E64" s="2"/>
      <c r="F64" s="17">
        <f>F28+F32+F36+F42+F48+F54+F58+F63</f>
        <v>0</v>
      </c>
      <c r="G64" s="14"/>
      <c r="H64" s="2"/>
      <c r="I64" s="17">
        <f>I28+I32+I36+I42+I48+I54+I58+I63</f>
        <v>0</v>
      </c>
      <c r="J64" s="14"/>
      <c r="K64" s="2"/>
      <c r="L64" s="17">
        <f>L28+L32+L36+L42+L48+L54+L58+L63</f>
        <v>0</v>
      </c>
      <c r="M64" s="14"/>
      <c r="N64" s="2"/>
      <c r="O64" s="17">
        <f>O28+O32+O36+O42+O48+O54+O58+O63</f>
        <v>0</v>
      </c>
      <c r="P64" s="14"/>
      <c r="Q64" s="2"/>
      <c r="R64" s="17">
        <f>R28+R32+R36+R42+R48+R54+R58+R63</f>
        <v>0</v>
      </c>
      <c r="S64" s="14"/>
      <c r="T64" s="2"/>
      <c r="U64" s="17">
        <f>U28+U32+U36+U42+U48+U54+U58+U63</f>
        <v>0</v>
      </c>
      <c r="V64" s="55"/>
      <c r="W64" s="43">
        <f>F64+I64+L64+O64+R64+U64</f>
        <v>0</v>
      </c>
    </row>
    <row r="65" spans="1:23" x14ac:dyDescent="0.2">
      <c r="A65" s="33" t="s">
        <v>113</v>
      </c>
      <c r="B65" s="2"/>
      <c r="C65" s="10"/>
      <c r="D65" s="14"/>
      <c r="E65" s="2"/>
      <c r="F65" s="15"/>
      <c r="G65" s="14"/>
      <c r="H65" s="2"/>
      <c r="I65" s="15"/>
      <c r="J65" s="14"/>
      <c r="K65" s="2"/>
      <c r="L65" s="15"/>
      <c r="M65" s="14"/>
      <c r="N65" s="2"/>
      <c r="O65" s="15"/>
      <c r="P65" s="14"/>
      <c r="Q65" s="2"/>
      <c r="R65" s="15"/>
      <c r="S65" s="14"/>
      <c r="T65" s="2"/>
      <c r="U65" s="15"/>
      <c r="V65" s="54"/>
      <c r="W65" s="45"/>
    </row>
    <row r="66" spans="1:23" x14ac:dyDescent="0.2">
      <c r="A66" s="14"/>
      <c r="B66" s="8" t="s">
        <v>5</v>
      </c>
      <c r="C66" s="10"/>
      <c r="D66" s="20">
        <f>0</f>
        <v>0</v>
      </c>
      <c r="E66" s="9"/>
      <c r="F66" s="17">
        <f>ROUND(D66*E66,0)</f>
        <v>0</v>
      </c>
      <c r="G66" s="20">
        <f>0</f>
        <v>0</v>
      </c>
      <c r="H66" s="9"/>
      <c r="I66" s="17">
        <f>ROUND(G66*H66,0)</f>
        <v>0</v>
      </c>
      <c r="J66" s="20">
        <f>0</f>
        <v>0</v>
      </c>
      <c r="K66" s="9"/>
      <c r="L66" s="17">
        <f>ROUND(J66*K66,0)</f>
        <v>0</v>
      </c>
      <c r="M66" s="20">
        <f>0</f>
        <v>0</v>
      </c>
      <c r="N66" s="9"/>
      <c r="O66" s="17">
        <f>ROUND(M66*N66,0)</f>
        <v>0</v>
      </c>
      <c r="P66" s="20">
        <f>0</f>
        <v>0</v>
      </c>
      <c r="Q66" s="9"/>
      <c r="R66" s="17">
        <f>ROUND(P66*Q66,0)</f>
        <v>0</v>
      </c>
      <c r="S66" s="20">
        <f>0</f>
        <v>0</v>
      </c>
      <c r="T66" s="9"/>
      <c r="U66" s="17">
        <f>ROUND(S66*T66,0)</f>
        <v>0</v>
      </c>
      <c r="V66" s="55"/>
      <c r="W66" s="43">
        <f t="shared" ref="W66:W71" si="8">F66+I66+L66+O66+R66+U66</f>
        <v>0</v>
      </c>
    </row>
    <row r="67" spans="1:23" x14ac:dyDescent="0.2">
      <c r="A67" s="14"/>
      <c r="B67" s="8" t="s">
        <v>6</v>
      </c>
      <c r="C67" s="10"/>
      <c r="D67" s="20"/>
      <c r="E67" s="9"/>
      <c r="F67" s="17">
        <f>ROUND(D67*E67,0)</f>
        <v>0</v>
      </c>
      <c r="G67" s="20"/>
      <c r="H67" s="9"/>
      <c r="I67" s="17">
        <f>ROUND(G67*H67,0)</f>
        <v>0</v>
      </c>
      <c r="J67" s="20"/>
      <c r="K67" s="9"/>
      <c r="L67" s="17">
        <f>ROUND(J67*K67,0)</f>
        <v>0</v>
      </c>
      <c r="M67" s="20"/>
      <c r="N67" s="9"/>
      <c r="O67" s="17">
        <f>ROUND(M67*N67,0)</f>
        <v>0</v>
      </c>
      <c r="P67" s="20"/>
      <c r="Q67" s="9"/>
      <c r="R67" s="17">
        <f>ROUND(P67*Q67,0)</f>
        <v>0</v>
      </c>
      <c r="S67" s="20"/>
      <c r="T67" s="9"/>
      <c r="U67" s="17">
        <f>ROUND(S67*T67,0)</f>
        <v>0</v>
      </c>
      <c r="V67" s="55"/>
      <c r="W67" s="43">
        <f t="shared" si="8"/>
        <v>0</v>
      </c>
    </row>
    <row r="68" spans="1:23" x14ac:dyDescent="0.2">
      <c r="A68" s="14"/>
      <c r="B68" s="7" t="s">
        <v>52</v>
      </c>
      <c r="C68" s="11"/>
      <c r="D68" s="21"/>
      <c r="E68" s="7"/>
      <c r="F68" s="19">
        <f>SUM(F66:F67)</f>
        <v>0</v>
      </c>
      <c r="G68" s="21"/>
      <c r="H68" s="7"/>
      <c r="I68" s="19">
        <f>SUM(I66:I67)</f>
        <v>0</v>
      </c>
      <c r="J68" s="21"/>
      <c r="K68" s="7"/>
      <c r="L68" s="19">
        <f>SUM(L66:L67)</f>
        <v>0</v>
      </c>
      <c r="M68" s="21"/>
      <c r="N68" s="7"/>
      <c r="O68" s="19">
        <f>SUM(O66:O67)</f>
        <v>0</v>
      </c>
      <c r="P68" s="21"/>
      <c r="Q68" s="7"/>
      <c r="R68" s="19">
        <f>SUM(R66:R67)</f>
        <v>0</v>
      </c>
      <c r="S68" s="21"/>
      <c r="T68" s="7"/>
      <c r="U68" s="19">
        <f>SUM(U66:U67)</f>
        <v>0</v>
      </c>
      <c r="V68" s="56"/>
      <c r="W68" s="44">
        <f t="shared" si="8"/>
        <v>0</v>
      </c>
    </row>
    <row r="69" spans="1:23" x14ac:dyDescent="0.2">
      <c r="A69" s="34" t="s">
        <v>51</v>
      </c>
      <c r="B69" s="26"/>
      <c r="C69" s="27"/>
      <c r="D69" s="28"/>
      <c r="E69" s="26"/>
      <c r="F69" s="29">
        <f>ROUND(F64+F68,0)</f>
        <v>0</v>
      </c>
      <c r="G69" s="28"/>
      <c r="H69" s="26"/>
      <c r="I69" s="29">
        <f>ROUND(I64+I68,0)</f>
        <v>0</v>
      </c>
      <c r="J69" s="28"/>
      <c r="K69" s="26"/>
      <c r="L69" s="29">
        <f>ROUND(L64+L68,0)</f>
        <v>0</v>
      </c>
      <c r="M69" s="28"/>
      <c r="N69" s="26"/>
      <c r="O69" s="29">
        <f>ROUND(O64+O68,0)</f>
        <v>0</v>
      </c>
      <c r="P69" s="28"/>
      <c r="Q69" s="26"/>
      <c r="R69" s="29">
        <f>ROUND(R64+R68,0)</f>
        <v>0</v>
      </c>
      <c r="S69" s="28"/>
      <c r="T69" s="26"/>
      <c r="U69" s="29">
        <f>ROUND(U64+U68,0)</f>
        <v>0</v>
      </c>
      <c r="V69" s="57"/>
      <c r="W69" s="52">
        <f t="shared" si="8"/>
        <v>0</v>
      </c>
    </row>
    <row r="70" spans="1:23" ht="13.5" thickBot="1" x14ac:dyDescent="0.25">
      <c r="A70" s="59" t="s">
        <v>61</v>
      </c>
      <c r="B70" s="35"/>
      <c r="C70" s="331" t="s">
        <v>119</v>
      </c>
      <c r="D70" s="20">
        <f>F64</f>
        <v>0</v>
      </c>
      <c r="E70" s="68"/>
      <c r="F70" s="17">
        <f>ROUND(D70*E70,0)</f>
        <v>0</v>
      </c>
      <c r="G70" s="20">
        <f>I64</f>
        <v>0</v>
      </c>
      <c r="H70" s="68"/>
      <c r="I70" s="17">
        <f>ROUND(G70*H70,0)</f>
        <v>0</v>
      </c>
      <c r="J70" s="20">
        <f>L64</f>
        <v>0</v>
      </c>
      <c r="K70" s="68"/>
      <c r="L70" s="17">
        <f>ROUND(J70*K70,0)</f>
        <v>0</v>
      </c>
      <c r="M70" s="20">
        <f>O64</f>
        <v>0</v>
      </c>
      <c r="N70" s="68"/>
      <c r="O70" s="17">
        <f>ROUND(M70*N70,0)</f>
        <v>0</v>
      </c>
      <c r="P70" s="20">
        <f>R64</f>
        <v>0</v>
      </c>
      <c r="Q70" s="68"/>
      <c r="R70" s="17">
        <f>ROUND(P70*Q70,0)</f>
        <v>0</v>
      </c>
      <c r="S70" s="20">
        <f>U64</f>
        <v>0</v>
      </c>
      <c r="T70" s="68"/>
      <c r="U70" s="17">
        <f>ROUND(S70*T70,0)</f>
        <v>0</v>
      </c>
      <c r="V70" s="60"/>
      <c r="W70" s="61">
        <f t="shared" si="8"/>
        <v>0</v>
      </c>
    </row>
    <row r="71" spans="1:23" ht="13.5" thickBot="1" x14ac:dyDescent="0.25">
      <c r="A71" s="62" t="s">
        <v>62</v>
      </c>
      <c r="B71" s="63"/>
      <c r="C71" s="64"/>
      <c r="D71" s="62"/>
      <c r="E71" s="63"/>
      <c r="F71" s="65">
        <f>F69+F70</f>
        <v>0</v>
      </c>
      <c r="G71" s="62"/>
      <c r="H71" s="63"/>
      <c r="I71" s="65">
        <f>I69+I70</f>
        <v>0</v>
      </c>
      <c r="J71" s="62"/>
      <c r="K71" s="63"/>
      <c r="L71" s="65">
        <f>L69+L70</f>
        <v>0</v>
      </c>
      <c r="M71" s="62"/>
      <c r="N71" s="63"/>
      <c r="O71" s="65">
        <f>O69+O70</f>
        <v>0</v>
      </c>
      <c r="P71" s="62"/>
      <c r="Q71" s="63"/>
      <c r="R71" s="65">
        <f>R69+R70</f>
        <v>0</v>
      </c>
      <c r="S71" s="62"/>
      <c r="T71" s="63"/>
      <c r="U71" s="65">
        <f>U69+U70</f>
        <v>0</v>
      </c>
      <c r="V71" s="66"/>
      <c r="W71" s="67">
        <f t="shared" si="8"/>
        <v>0</v>
      </c>
    </row>
    <row r="72" spans="1:23" x14ac:dyDescent="0.2">
      <c r="V72" s="216" t="s">
        <v>132</v>
      </c>
    </row>
    <row r="73" spans="1:23" ht="74.25" customHeight="1" x14ac:dyDescent="0.2">
      <c r="A73" s="304" t="s">
        <v>172</v>
      </c>
      <c r="B73" s="419" t="s">
        <v>181</v>
      </c>
      <c r="C73" s="419"/>
      <c r="D73" s="419"/>
      <c r="E73" s="419"/>
      <c r="F73" s="419"/>
      <c r="G73" s="419"/>
      <c r="H73" s="419"/>
      <c r="I73" s="419"/>
      <c r="J73" s="419"/>
      <c r="K73" s="419"/>
      <c r="L73" s="419"/>
      <c r="V73" s="216"/>
    </row>
    <row r="74" spans="1:23" x14ac:dyDescent="0.2">
      <c r="A74" s="309" t="s">
        <v>82</v>
      </c>
      <c r="B74" s="49" t="s">
        <v>173</v>
      </c>
    </row>
    <row r="75" spans="1:23" x14ac:dyDescent="0.2">
      <c r="A75" s="308" t="s">
        <v>38</v>
      </c>
      <c r="B75" s="49" t="s">
        <v>182</v>
      </c>
    </row>
    <row r="76" spans="1:23" x14ac:dyDescent="0.2">
      <c r="A76" s="308" t="s">
        <v>84</v>
      </c>
      <c r="B76" s="417" t="s">
        <v>174</v>
      </c>
      <c r="C76" s="418"/>
      <c r="D76" s="418"/>
      <c r="E76" s="418"/>
      <c r="F76" s="418"/>
      <c r="G76" s="418"/>
      <c r="H76" s="418"/>
      <c r="I76" s="418"/>
      <c r="J76" s="418"/>
      <c r="K76" s="418"/>
      <c r="L76" s="418"/>
      <c r="M76" s="418"/>
      <c r="N76" s="418"/>
      <c r="O76" s="418"/>
      <c r="P76" s="418"/>
      <c r="Q76" s="418"/>
      <c r="R76" s="418"/>
      <c r="S76" s="418"/>
      <c r="T76" s="418"/>
    </row>
    <row r="77" spans="1:23" x14ac:dyDescent="0.2">
      <c r="A77" s="308" t="s">
        <v>85</v>
      </c>
      <c r="B77" s="421" t="s">
        <v>205</v>
      </c>
      <c r="C77" s="421"/>
      <c r="D77" s="421"/>
      <c r="E77" s="421"/>
      <c r="F77" s="421"/>
      <c r="G77" s="421"/>
      <c r="H77" s="421"/>
      <c r="I77" s="421"/>
      <c r="J77" s="421"/>
      <c r="K77" s="421"/>
      <c r="L77" s="421"/>
      <c r="M77" s="421"/>
      <c r="N77" s="421"/>
      <c r="O77" s="421"/>
    </row>
    <row r="78" spans="1:23" ht="15.75" x14ac:dyDescent="0.2">
      <c r="B78" s="316"/>
    </row>
    <row r="79" spans="1:23" ht="15.75" x14ac:dyDescent="0.2">
      <c r="B79" s="316"/>
    </row>
    <row r="80" spans="1:23" ht="15.75" x14ac:dyDescent="0.2">
      <c r="B80" s="316"/>
    </row>
    <row r="81" spans="2:2" ht="15.75" x14ac:dyDescent="0.2">
      <c r="B81" s="316"/>
    </row>
    <row r="82" spans="2:2" ht="15.75" x14ac:dyDescent="0.2">
      <c r="B82" s="316"/>
    </row>
  </sheetData>
  <mergeCells count="4">
    <mergeCell ref="B76:T76"/>
    <mergeCell ref="V5:W5"/>
    <mergeCell ref="B77:O77"/>
    <mergeCell ref="B73:L73"/>
  </mergeCells>
  <phoneticPr fontId="2" type="noConversion"/>
  <printOptions horizontalCentered="1" gridLines="1"/>
  <pageMargins left="0.5" right="0.5" top="0.5" bottom="0.5" header="0.25" footer="0.25"/>
  <pageSetup scale="37" fitToHeight="3" orientation="landscape" r:id="rId1"/>
  <headerFooter alignWithMargins="0">
    <oddHeader>&amp;C&amp;"Arial,Bold"&amp;12&amp;A</oddHeader>
    <oddFooter>&amp;LOfferor: &amp;CPage &amp;P of &amp;N Pages&amp;R&amp;F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81"/>
  <sheetViews>
    <sheetView workbookViewId="0">
      <selection activeCell="B14" sqref="B14"/>
    </sheetView>
  </sheetViews>
  <sheetFormatPr defaultColWidth="8.85546875" defaultRowHeight="12.75" x14ac:dyDescent="0.2"/>
  <cols>
    <col min="1" max="1" width="13.42578125" customWidth="1"/>
    <col min="2" max="2" width="42.42578125" customWidth="1"/>
    <col min="3" max="3" width="30.140625" bestFit="1" customWidth="1"/>
    <col min="4" max="4" width="11.5703125" customWidth="1"/>
    <col min="5" max="5" width="14.42578125" bestFit="1" customWidth="1"/>
    <col min="6" max="18" width="12.5703125" customWidth="1"/>
    <col min="19" max="19" width="11.5703125" customWidth="1"/>
    <col min="20" max="20" width="14.42578125" bestFit="1" customWidth="1"/>
    <col min="21" max="22" width="12.5703125" customWidth="1"/>
    <col min="23" max="23" width="13.5703125" customWidth="1"/>
  </cols>
  <sheetData>
    <row r="1" spans="1:23" x14ac:dyDescent="0.2">
      <c r="A1" s="37" t="s">
        <v>152</v>
      </c>
      <c r="B1" s="12"/>
      <c r="C1" s="12"/>
      <c r="D1" s="306"/>
      <c r="E1" s="12"/>
      <c r="F1" s="12"/>
      <c r="G1" s="12"/>
      <c r="H1" s="12"/>
      <c r="I1" s="12"/>
      <c r="J1" s="12"/>
      <c r="K1" s="12"/>
      <c r="L1" s="12"/>
      <c r="M1" s="12"/>
      <c r="N1" s="12"/>
      <c r="O1" s="12"/>
      <c r="P1" s="12"/>
      <c r="Q1" s="12"/>
      <c r="R1" s="12"/>
      <c r="S1" s="12"/>
      <c r="T1" s="12"/>
      <c r="U1" s="12"/>
      <c r="V1" s="12"/>
      <c r="W1" s="13"/>
    </row>
    <row r="2" spans="1:23" x14ac:dyDescent="0.2">
      <c r="A2" s="217" t="s">
        <v>151</v>
      </c>
      <c r="B2" s="284" t="str">
        <f>General!C2</f>
        <v>Advanced Technology International</v>
      </c>
      <c r="C2" s="218"/>
      <c r="D2" s="307"/>
      <c r="E2" s="218"/>
      <c r="F2" s="219"/>
      <c r="G2" s="219"/>
      <c r="H2" s="219"/>
      <c r="I2" s="219"/>
      <c r="J2" s="219"/>
      <c r="K2" s="219"/>
      <c r="L2" s="219"/>
      <c r="M2" s="219"/>
      <c r="N2" s="219"/>
      <c r="O2" s="219"/>
      <c r="P2" s="219"/>
      <c r="Q2" s="219"/>
      <c r="R2" s="219"/>
      <c r="S2" s="219"/>
      <c r="T2" s="219"/>
      <c r="U2" s="219"/>
      <c r="V2" s="219"/>
      <c r="W2" s="220"/>
    </row>
    <row r="3" spans="1:23" x14ac:dyDescent="0.2">
      <c r="A3" s="217" t="s">
        <v>150</v>
      </c>
      <c r="B3" s="284">
        <f>General!C3</f>
        <v>0</v>
      </c>
      <c r="C3" s="218"/>
      <c r="D3" s="307"/>
      <c r="E3" s="218"/>
      <c r="F3" s="219"/>
      <c r="G3" s="219"/>
      <c r="H3" s="219"/>
      <c r="I3" s="219"/>
      <c r="J3" s="219"/>
      <c r="K3" s="219"/>
      <c r="L3" s="219"/>
      <c r="M3" s="219"/>
      <c r="N3" s="219"/>
      <c r="O3" s="219"/>
      <c r="P3" s="219"/>
      <c r="Q3" s="219"/>
      <c r="R3" s="219"/>
      <c r="S3" s="219"/>
      <c r="T3" s="219"/>
      <c r="U3" s="219"/>
      <c r="V3" s="219"/>
      <c r="W3" s="220"/>
    </row>
    <row r="4" spans="1:23" ht="13.5" thickBot="1" x14ac:dyDescent="0.25">
      <c r="A4" s="38"/>
      <c r="B4" s="1"/>
      <c r="C4" s="1"/>
      <c r="D4" s="22"/>
      <c r="E4" s="58" t="s">
        <v>192</v>
      </c>
      <c r="F4" s="22"/>
      <c r="G4" s="22"/>
      <c r="H4" s="58" t="s">
        <v>192</v>
      </c>
      <c r="I4" s="22"/>
      <c r="J4" s="22"/>
      <c r="K4" s="58" t="s">
        <v>192</v>
      </c>
      <c r="L4" s="22"/>
      <c r="M4" s="22"/>
      <c r="N4" s="58" t="s">
        <v>192</v>
      </c>
      <c r="O4" s="22"/>
      <c r="P4" s="22"/>
      <c r="Q4" s="58" t="s">
        <v>192</v>
      </c>
      <c r="R4" s="22"/>
      <c r="S4" s="22"/>
      <c r="T4" s="58" t="s">
        <v>192</v>
      </c>
      <c r="U4" s="42"/>
      <c r="V4" s="74"/>
      <c r="W4" s="39"/>
    </row>
    <row r="5" spans="1:23" x14ac:dyDescent="0.2">
      <c r="B5" s="2"/>
      <c r="C5" s="10"/>
      <c r="D5" s="23"/>
      <c r="E5" s="24" t="s">
        <v>147</v>
      </c>
      <c r="F5" s="25"/>
      <c r="G5" s="23"/>
      <c r="H5" s="24" t="s">
        <v>147</v>
      </c>
      <c r="I5" s="25"/>
      <c r="J5" s="23"/>
      <c r="K5" s="24" t="s">
        <v>147</v>
      </c>
      <c r="L5" s="25"/>
      <c r="M5" s="23"/>
      <c r="N5" s="24" t="s">
        <v>147</v>
      </c>
      <c r="O5" s="25"/>
      <c r="P5" s="23"/>
      <c r="Q5" s="24" t="s">
        <v>148</v>
      </c>
      <c r="R5" s="25"/>
      <c r="S5" s="23"/>
      <c r="T5" s="24" t="s">
        <v>147</v>
      </c>
      <c r="U5" s="71"/>
      <c r="V5" s="415" t="s">
        <v>47</v>
      </c>
      <c r="W5" s="416"/>
    </row>
    <row r="6" spans="1:23" x14ac:dyDescent="0.2">
      <c r="A6" s="33" t="s">
        <v>180</v>
      </c>
      <c r="B6" s="2"/>
      <c r="C6" s="10"/>
      <c r="D6" s="30"/>
      <c r="E6" s="31" t="s">
        <v>75</v>
      </c>
      <c r="F6" s="32"/>
      <c r="G6" s="30"/>
      <c r="H6" s="31" t="s">
        <v>75</v>
      </c>
      <c r="I6" s="32"/>
      <c r="J6" s="30"/>
      <c r="K6" s="31" t="s">
        <v>75</v>
      </c>
      <c r="L6" s="32"/>
      <c r="M6" s="30"/>
      <c r="N6" s="31" t="s">
        <v>75</v>
      </c>
      <c r="O6" s="32"/>
      <c r="P6" s="30"/>
      <c r="Q6" s="31" t="s">
        <v>75</v>
      </c>
      <c r="R6" s="32"/>
      <c r="S6" s="30"/>
      <c r="T6" s="31" t="s">
        <v>75</v>
      </c>
      <c r="U6" s="36"/>
      <c r="V6" s="53" t="s">
        <v>179</v>
      </c>
      <c r="W6" s="82" t="s">
        <v>74</v>
      </c>
    </row>
    <row r="7" spans="1:23" x14ac:dyDescent="0.2">
      <c r="A7" s="14"/>
      <c r="B7" s="69" t="s">
        <v>191</v>
      </c>
      <c r="C7" s="46" t="s">
        <v>54</v>
      </c>
      <c r="D7" s="47" t="s">
        <v>58</v>
      </c>
      <c r="E7" s="3" t="s">
        <v>59</v>
      </c>
      <c r="F7" s="48" t="s">
        <v>60</v>
      </c>
      <c r="G7" s="47" t="s">
        <v>58</v>
      </c>
      <c r="H7" s="3" t="s">
        <v>59</v>
      </c>
      <c r="I7" s="48" t="s">
        <v>60</v>
      </c>
      <c r="J7" s="47" t="s">
        <v>58</v>
      </c>
      <c r="K7" s="3" t="s">
        <v>59</v>
      </c>
      <c r="L7" s="48" t="s">
        <v>60</v>
      </c>
      <c r="M7" s="47" t="s">
        <v>58</v>
      </c>
      <c r="N7" s="3" t="s">
        <v>59</v>
      </c>
      <c r="O7" s="48" t="s">
        <v>60</v>
      </c>
      <c r="P7" s="47" t="s">
        <v>58</v>
      </c>
      <c r="Q7" s="3" t="s">
        <v>59</v>
      </c>
      <c r="R7" s="48" t="s">
        <v>60</v>
      </c>
      <c r="S7" s="47" t="s">
        <v>58</v>
      </c>
      <c r="T7" s="3" t="s">
        <v>59</v>
      </c>
      <c r="U7" s="46" t="s">
        <v>60</v>
      </c>
      <c r="V7" s="47" t="s">
        <v>58</v>
      </c>
      <c r="W7" s="48" t="s">
        <v>60</v>
      </c>
    </row>
    <row r="8" spans="1:23" x14ac:dyDescent="0.2">
      <c r="A8" s="14"/>
      <c r="B8" s="70"/>
      <c r="C8" s="10"/>
      <c r="D8" s="16"/>
      <c r="E8" s="5"/>
      <c r="F8" s="17">
        <f>ROUND(D8*E8,0)</f>
        <v>0</v>
      </c>
      <c r="G8" s="16"/>
      <c r="H8" s="5"/>
      <c r="I8" s="17">
        <f>ROUND(G8*H8,0)</f>
        <v>0</v>
      </c>
      <c r="J8" s="16"/>
      <c r="K8" s="5"/>
      <c r="L8" s="17">
        <f>ROUND(J8*K8,0)</f>
        <v>0</v>
      </c>
      <c r="M8" s="16"/>
      <c r="N8" s="5"/>
      <c r="O8" s="17">
        <f>ROUND(M8*N8,0)</f>
        <v>0</v>
      </c>
      <c r="P8" s="16"/>
      <c r="Q8" s="5"/>
      <c r="R8" s="17">
        <f>ROUND(P8*Q8,0)</f>
        <v>0</v>
      </c>
      <c r="S8" s="16"/>
      <c r="T8" s="5"/>
      <c r="U8" s="17">
        <f>ROUND(S8*T8,0)</f>
        <v>0</v>
      </c>
      <c r="V8" s="50">
        <f t="shared" ref="V8:V27" si="0">D8+G8+J8+M8+P8+S8</f>
        <v>0</v>
      </c>
      <c r="W8" s="43">
        <f t="shared" ref="W8:W28" si="1">F8+I8+L8+O8+R8+U8</f>
        <v>0</v>
      </c>
    </row>
    <row r="9" spans="1:23" x14ac:dyDescent="0.2">
      <c r="A9" s="14"/>
      <c r="B9" s="4"/>
      <c r="C9" s="10"/>
      <c r="D9" s="16"/>
      <c r="E9" s="5"/>
      <c r="F9" s="17">
        <f t="shared" ref="F9:F27" si="2">ROUND(D9*E9,0)</f>
        <v>0</v>
      </c>
      <c r="G9" s="16"/>
      <c r="H9" s="5"/>
      <c r="I9" s="17">
        <f t="shared" ref="I9:I27" si="3">ROUND(G9*H9,0)</f>
        <v>0</v>
      </c>
      <c r="J9" s="16"/>
      <c r="K9" s="5"/>
      <c r="L9" s="17">
        <f t="shared" ref="L9:L27" si="4">ROUND(J9*K9,0)</f>
        <v>0</v>
      </c>
      <c r="M9" s="16"/>
      <c r="N9" s="5"/>
      <c r="O9" s="17">
        <f t="shared" ref="O9:O27" si="5">ROUND(M9*N9,0)</f>
        <v>0</v>
      </c>
      <c r="P9" s="16"/>
      <c r="Q9" s="5"/>
      <c r="R9" s="17">
        <f t="shared" ref="R9:R27" si="6">ROUND(P9*Q9,0)</f>
        <v>0</v>
      </c>
      <c r="S9" s="16"/>
      <c r="T9" s="5"/>
      <c r="U9" s="17">
        <f t="shared" ref="U9:U27" si="7">ROUND(S9*T9,0)</f>
        <v>0</v>
      </c>
      <c r="V9" s="50">
        <f t="shared" si="0"/>
        <v>0</v>
      </c>
      <c r="W9" s="43">
        <f t="shared" si="1"/>
        <v>0</v>
      </c>
    </row>
    <row r="10" spans="1:23" x14ac:dyDescent="0.2">
      <c r="A10" s="14"/>
      <c r="B10" s="4"/>
      <c r="C10" s="10"/>
      <c r="D10" s="16"/>
      <c r="E10" s="5"/>
      <c r="F10" s="17">
        <f t="shared" si="2"/>
        <v>0</v>
      </c>
      <c r="G10" s="16"/>
      <c r="H10" s="5"/>
      <c r="I10" s="17">
        <f t="shared" si="3"/>
        <v>0</v>
      </c>
      <c r="J10" s="16"/>
      <c r="K10" s="5"/>
      <c r="L10" s="17">
        <f t="shared" si="4"/>
        <v>0</v>
      </c>
      <c r="M10" s="16"/>
      <c r="N10" s="5"/>
      <c r="O10" s="17">
        <f t="shared" si="5"/>
        <v>0</v>
      </c>
      <c r="P10" s="16"/>
      <c r="Q10" s="5"/>
      <c r="R10" s="17">
        <f t="shared" si="6"/>
        <v>0</v>
      </c>
      <c r="S10" s="16"/>
      <c r="T10" s="5"/>
      <c r="U10" s="17">
        <f t="shared" si="7"/>
        <v>0</v>
      </c>
      <c r="V10" s="50">
        <f t="shared" si="0"/>
        <v>0</v>
      </c>
      <c r="W10" s="43">
        <f t="shared" si="1"/>
        <v>0</v>
      </c>
    </row>
    <row r="11" spans="1:23" x14ac:dyDescent="0.2">
      <c r="A11" s="14"/>
      <c r="B11" s="4"/>
      <c r="C11" s="10"/>
      <c r="D11" s="16"/>
      <c r="E11" s="5"/>
      <c r="F11" s="17">
        <f t="shared" si="2"/>
        <v>0</v>
      </c>
      <c r="G11" s="16"/>
      <c r="H11" s="5"/>
      <c r="I11" s="17">
        <f t="shared" si="3"/>
        <v>0</v>
      </c>
      <c r="J11" s="16"/>
      <c r="K11" s="5"/>
      <c r="L11" s="17">
        <f t="shared" si="4"/>
        <v>0</v>
      </c>
      <c r="M11" s="16"/>
      <c r="N11" s="5"/>
      <c r="O11" s="17">
        <f t="shared" si="5"/>
        <v>0</v>
      </c>
      <c r="P11" s="16"/>
      <c r="Q11" s="5"/>
      <c r="R11" s="17">
        <f t="shared" si="6"/>
        <v>0</v>
      </c>
      <c r="S11" s="16"/>
      <c r="T11" s="5"/>
      <c r="U11" s="17">
        <f t="shared" si="7"/>
        <v>0</v>
      </c>
      <c r="V11" s="50">
        <f t="shared" si="0"/>
        <v>0</v>
      </c>
      <c r="W11" s="43">
        <f t="shared" si="1"/>
        <v>0</v>
      </c>
    </row>
    <row r="12" spans="1:23" x14ac:dyDescent="0.2">
      <c r="A12" s="14"/>
      <c r="B12" s="4"/>
      <c r="C12" s="10"/>
      <c r="D12" s="16"/>
      <c r="E12" s="5"/>
      <c r="F12" s="17">
        <f t="shared" si="2"/>
        <v>0</v>
      </c>
      <c r="G12" s="16"/>
      <c r="H12" s="5"/>
      <c r="I12" s="17">
        <f t="shared" si="3"/>
        <v>0</v>
      </c>
      <c r="J12" s="16"/>
      <c r="K12" s="5"/>
      <c r="L12" s="17">
        <f t="shared" si="4"/>
        <v>0</v>
      </c>
      <c r="M12" s="16"/>
      <c r="N12" s="5"/>
      <c r="O12" s="17">
        <f t="shared" si="5"/>
        <v>0</v>
      </c>
      <c r="P12" s="16"/>
      <c r="Q12" s="5"/>
      <c r="R12" s="17">
        <f t="shared" si="6"/>
        <v>0</v>
      </c>
      <c r="S12" s="16"/>
      <c r="T12" s="5"/>
      <c r="U12" s="17">
        <f t="shared" si="7"/>
        <v>0</v>
      </c>
      <c r="V12" s="50">
        <f t="shared" si="0"/>
        <v>0</v>
      </c>
      <c r="W12" s="43">
        <f t="shared" si="1"/>
        <v>0</v>
      </c>
    </row>
    <row r="13" spans="1:23" x14ac:dyDescent="0.2">
      <c r="A13" s="14"/>
      <c r="B13" s="4"/>
      <c r="C13" s="10"/>
      <c r="D13" s="16"/>
      <c r="E13" s="5"/>
      <c r="F13" s="17">
        <f t="shared" si="2"/>
        <v>0</v>
      </c>
      <c r="G13" s="16"/>
      <c r="H13" s="5"/>
      <c r="I13" s="17">
        <f t="shared" si="3"/>
        <v>0</v>
      </c>
      <c r="J13" s="16"/>
      <c r="K13" s="5"/>
      <c r="L13" s="17">
        <f t="shared" si="4"/>
        <v>0</v>
      </c>
      <c r="M13" s="16"/>
      <c r="N13" s="5"/>
      <c r="O13" s="17">
        <f t="shared" si="5"/>
        <v>0</v>
      </c>
      <c r="P13" s="16"/>
      <c r="Q13" s="5"/>
      <c r="R13" s="17">
        <f t="shared" si="6"/>
        <v>0</v>
      </c>
      <c r="S13" s="16"/>
      <c r="T13" s="5"/>
      <c r="U13" s="17">
        <f t="shared" si="7"/>
        <v>0</v>
      </c>
      <c r="V13" s="50">
        <f t="shared" si="0"/>
        <v>0</v>
      </c>
      <c r="W13" s="43">
        <f t="shared" si="1"/>
        <v>0</v>
      </c>
    </row>
    <row r="14" spans="1:23" x14ac:dyDescent="0.2">
      <c r="A14" s="14"/>
      <c r="B14" s="4"/>
      <c r="C14" s="10"/>
      <c r="D14" s="16"/>
      <c r="E14" s="5"/>
      <c r="F14" s="17">
        <f t="shared" si="2"/>
        <v>0</v>
      </c>
      <c r="G14" s="16"/>
      <c r="H14" s="5"/>
      <c r="I14" s="17">
        <f t="shared" si="3"/>
        <v>0</v>
      </c>
      <c r="J14" s="16"/>
      <c r="K14" s="5"/>
      <c r="L14" s="17">
        <f t="shared" si="4"/>
        <v>0</v>
      </c>
      <c r="M14" s="16"/>
      <c r="N14" s="5"/>
      <c r="O14" s="17">
        <f t="shared" si="5"/>
        <v>0</v>
      </c>
      <c r="P14" s="16"/>
      <c r="Q14" s="5"/>
      <c r="R14" s="17">
        <f t="shared" si="6"/>
        <v>0</v>
      </c>
      <c r="S14" s="16"/>
      <c r="T14" s="5"/>
      <c r="U14" s="17">
        <f t="shared" si="7"/>
        <v>0</v>
      </c>
      <c r="V14" s="50">
        <f t="shared" si="0"/>
        <v>0</v>
      </c>
      <c r="W14" s="43">
        <f t="shared" si="1"/>
        <v>0</v>
      </c>
    </row>
    <row r="15" spans="1:23" x14ac:dyDescent="0.2">
      <c r="A15" s="14"/>
      <c r="B15" s="4"/>
      <c r="C15" s="10"/>
      <c r="D15" s="16"/>
      <c r="E15" s="5"/>
      <c r="F15" s="17">
        <f t="shared" si="2"/>
        <v>0</v>
      </c>
      <c r="G15" s="16"/>
      <c r="H15" s="5"/>
      <c r="I15" s="17">
        <f t="shared" si="3"/>
        <v>0</v>
      </c>
      <c r="J15" s="16"/>
      <c r="K15" s="5"/>
      <c r="L15" s="17">
        <f t="shared" si="4"/>
        <v>0</v>
      </c>
      <c r="M15" s="16"/>
      <c r="N15" s="5"/>
      <c r="O15" s="17">
        <f t="shared" si="5"/>
        <v>0</v>
      </c>
      <c r="P15" s="16"/>
      <c r="Q15" s="5"/>
      <c r="R15" s="17">
        <f t="shared" si="6"/>
        <v>0</v>
      </c>
      <c r="S15" s="16"/>
      <c r="T15" s="5"/>
      <c r="U15" s="17">
        <f t="shared" si="7"/>
        <v>0</v>
      </c>
      <c r="V15" s="50">
        <f t="shared" si="0"/>
        <v>0</v>
      </c>
      <c r="W15" s="43">
        <f t="shared" si="1"/>
        <v>0</v>
      </c>
    </row>
    <row r="16" spans="1:23" x14ac:dyDescent="0.2">
      <c r="A16" s="14"/>
      <c r="B16" s="4"/>
      <c r="C16" s="10"/>
      <c r="D16" s="16"/>
      <c r="E16" s="5"/>
      <c r="F16" s="17">
        <f t="shared" si="2"/>
        <v>0</v>
      </c>
      <c r="G16" s="16"/>
      <c r="H16" s="5"/>
      <c r="I16" s="17">
        <f t="shared" si="3"/>
        <v>0</v>
      </c>
      <c r="J16" s="16"/>
      <c r="K16" s="5"/>
      <c r="L16" s="17">
        <f t="shared" si="4"/>
        <v>0</v>
      </c>
      <c r="M16" s="16"/>
      <c r="N16" s="5"/>
      <c r="O16" s="17">
        <f t="shared" si="5"/>
        <v>0</v>
      </c>
      <c r="P16" s="16"/>
      <c r="Q16" s="5"/>
      <c r="R16" s="17">
        <f t="shared" si="6"/>
        <v>0</v>
      </c>
      <c r="S16" s="16"/>
      <c r="T16" s="5"/>
      <c r="U16" s="17">
        <f t="shared" si="7"/>
        <v>0</v>
      </c>
      <c r="V16" s="50">
        <f t="shared" si="0"/>
        <v>0</v>
      </c>
      <c r="W16" s="43">
        <f t="shared" si="1"/>
        <v>0</v>
      </c>
    </row>
    <row r="17" spans="1:23" x14ac:dyDescent="0.2">
      <c r="A17" s="14"/>
      <c r="B17" s="4"/>
      <c r="C17" s="10"/>
      <c r="D17" s="16"/>
      <c r="E17" s="5"/>
      <c r="F17" s="17">
        <f t="shared" si="2"/>
        <v>0</v>
      </c>
      <c r="G17" s="16"/>
      <c r="H17" s="5"/>
      <c r="I17" s="17">
        <f t="shared" si="3"/>
        <v>0</v>
      </c>
      <c r="J17" s="16"/>
      <c r="K17" s="5"/>
      <c r="L17" s="17">
        <f t="shared" si="4"/>
        <v>0</v>
      </c>
      <c r="M17" s="16"/>
      <c r="N17" s="5"/>
      <c r="O17" s="17">
        <f t="shared" si="5"/>
        <v>0</v>
      </c>
      <c r="P17" s="16"/>
      <c r="Q17" s="5"/>
      <c r="R17" s="17">
        <f t="shared" si="6"/>
        <v>0</v>
      </c>
      <c r="S17" s="16"/>
      <c r="T17" s="5"/>
      <c r="U17" s="17">
        <f t="shared" si="7"/>
        <v>0</v>
      </c>
      <c r="V17" s="50">
        <f t="shared" si="0"/>
        <v>0</v>
      </c>
      <c r="W17" s="43">
        <f t="shared" si="1"/>
        <v>0</v>
      </c>
    </row>
    <row r="18" spans="1:23" x14ac:dyDescent="0.2">
      <c r="A18" s="14"/>
      <c r="B18" s="4"/>
      <c r="C18" s="10"/>
      <c r="D18" s="16"/>
      <c r="E18" s="5"/>
      <c r="F18" s="17">
        <f t="shared" si="2"/>
        <v>0</v>
      </c>
      <c r="G18" s="16"/>
      <c r="H18" s="5"/>
      <c r="I18" s="17">
        <f t="shared" si="3"/>
        <v>0</v>
      </c>
      <c r="J18" s="16"/>
      <c r="K18" s="5"/>
      <c r="L18" s="17">
        <f t="shared" si="4"/>
        <v>0</v>
      </c>
      <c r="M18" s="16"/>
      <c r="N18" s="5"/>
      <c r="O18" s="17">
        <f t="shared" si="5"/>
        <v>0</v>
      </c>
      <c r="P18" s="16"/>
      <c r="Q18" s="5"/>
      <c r="R18" s="17">
        <f t="shared" si="6"/>
        <v>0</v>
      </c>
      <c r="S18" s="16"/>
      <c r="T18" s="5"/>
      <c r="U18" s="17">
        <f t="shared" si="7"/>
        <v>0</v>
      </c>
      <c r="V18" s="50">
        <f t="shared" si="0"/>
        <v>0</v>
      </c>
      <c r="W18" s="43">
        <f t="shared" si="1"/>
        <v>0</v>
      </c>
    </row>
    <row r="19" spans="1:23" x14ac:dyDescent="0.2">
      <c r="A19" s="14"/>
      <c r="B19" s="4"/>
      <c r="C19" s="10"/>
      <c r="D19" s="16"/>
      <c r="E19" s="5"/>
      <c r="F19" s="17">
        <f t="shared" si="2"/>
        <v>0</v>
      </c>
      <c r="G19" s="16"/>
      <c r="H19" s="5"/>
      <c r="I19" s="17">
        <f t="shared" si="3"/>
        <v>0</v>
      </c>
      <c r="J19" s="16"/>
      <c r="K19" s="5"/>
      <c r="L19" s="17">
        <f t="shared" si="4"/>
        <v>0</v>
      </c>
      <c r="M19" s="16"/>
      <c r="N19" s="5"/>
      <c r="O19" s="17">
        <f t="shared" si="5"/>
        <v>0</v>
      </c>
      <c r="P19" s="16"/>
      <c r="Q19" s="5"/>
      <c r="R19" s="17">
        <f t="shared" si="6"/>
        <v>0</v>
      </c>
      <c r="S19" s="16"/>
      <c r="T19" s="5"/>
      <c r="U19" s="17">
        <f t="shared" si="7"/>
        <v>0</v>
      </c>
      <c r="V19" s="50">
        <f t="shared" si="0"/>
        <v>0</v>
      </c>
      <c r="W19" s="43">
        <f t="shared" si="1"/>
        <v>0</v>
      </c>
    </row>
    <row r="20" spans="1:23" x14ac:dyDescent="0.2">
      <c r="A20" s="14"/>
      <c r="B20" s="4"/>
      <c r="C20" s="10"/>
      <c r="D20" s="16"/>
      <c r="E20" s="5"/>
      <c r="F20" s="17">
        <f t="shared" si="2"/>
        <v>0</v>
      </c>
      <c r="G20" s="16"/>
      <c r="H20" s="5"/>
      <c r="I20" s="17">
        <f t="shared" si="3"/>
        <v>0</v>
      </c>
      <c r="J20" s="16"/>
      <c r="K20" s="5"/>
      <c r="L20" s="17">
        <f t="shared" si="4"/>
        <v>0</v>
      </c>
      <c r="M20" s="16"/>
      <c r="N20" s="5"/>
      <c r="O20" s="17">
        <f t="shared" si="5"/>
        <v>0</v>
      </c>
      <c r="P20" s="16"/>
      <c r="Q20" s="5"/>
      <c r="R20" s="17">
        <f t="shared" si="6"/>
        <v>0</v>
      </c>
      <c r="S20" s="16"/>
      <c r="T20" s="5"/>
      <c r="U20" s="17">
        <f t="shared" si="7"/>
        <v>0</v>
      </c>
      <c r="V20" s="50">
        <f t="shared" si="0"/>
        <v>0</v>
      </c>
      <c r="W20" s="43">
        <f t="shared" si="1"/>
        <v>0</v>
      </c>
    </row>
    <row r="21" spans="1:23" x14ac:dyDescent="0.2">
      <c r="A21" s="14"/>
      <c r="B21" s="4"/>
      <c r="C21" s="10"/>
      <c r="D21" s="16"/>
      <c r="E21" s="5"/>
      <c r="F21" s="17">
        <f t="shared" si="2"/>
        <v>0</v>
      </c>
      <c r="G21" s="16"/>
      <c r="H21" s="5"/>
      <c r="I21" s="17">
        <f t="shared" si="3"/>
        <v>0</v>
      </c>
      <c r="J21" s="16"/>
      <c r="K21" s="5"/>
      <c r="L21" s="17">
        <f t="shared" si="4"/>
        <v>0</v>
      </c>
      <c r="M21" s="16"/>
      <c r="N21" s="5"/>
      <c r="O21" s="17">
        <f t="shared" si="5"/>
        <v>0</v>
      </c>
      <c r="P21" s="16"/>
      <c r="Q21" s="5"/>
      <c r="R21" s="17">
        <f t="shared" si="6"/>
        <v>0</v>
      </c>
      <c r="S21" s="16"/>
      <c r="T21" s="5"/>
      <c r="U21" s="17">
        <f t="shared" si="7"/>
        <v>0</v>
      </c>
      <c r="V21" s="50">
        <f t="shared" si="0"/>
        <v>0</v>
      </c>
      <c r="W21" s="43">
        <f t="shared" si="1"/>
        <v>0</v>
      </c>
    </row>
    <row r="22" spans="1:23" x14ac:dyDescent="0.2">
      <c r="A22" s="14"/>
      <c r="B22" s="4"/>
      <c r="C22" s="10"/>
      <c r="D22" s="16"/>
      <c r="E22" s="5"/>
      <c r="F22" s="17">
        <f t="shared" si="2"/>
        <v>0</v>
      </c>
      <c r="G22" s="16"/>
      <c r="H22" s="5"/>
      <c r="I22" s="17">
        <f t="shared" si="3"/>
        <v>0</v>
      </c>
      <c r="J22" s="16"/>
      <c r="K22" s="5"/>
      <c r="L22" s="17">
        <f t="shared" si="4"/>
        <v>0</v>
      </c>
      <c r="M22" s="16"/>
      <c r="N22" s="5"/>
      <c r="O22" s="17">
        <f t="shared" si="5"/>
        <v>0</v>
      </c>
      <c r="P22" s="16"/>
      <c r="Q22" s="5"/>
      <c r="R22" s="17">
        <f t="shared" si="6"/>
        <v>0</v>
      </c>
      <c r="S22" s="16"/>
      <c r="T22" s="5"/>
      <c r="U22" s="17">
        <f t="shared" si="7"/>
        <v>0</v>
      </c>
      <c r="V22" s="50">
        <f t="shared" si="0"/>
        <v>0</v>
      </c>
      <c r="W22" s="43">
        <f t="shared" si="1"/>
        <v>0</v>
      </c>
    </row>
    <row r="23" spans="1:23" x14ac:dyDescent="0.2">
      <c r="A23" s="14"/>
      <c r="B23" s="4"/>
      <c r="C23" s="10"/>
      <c r="D23" s="16"/>
      <c r="E23" s="5"/>
      <c r="F23" s="17">
        <f t="shared" si="2"/>
        <v>0</v>
      </c>
      <c r="G23" s="16"/>
      <c r="H23" s="5"/>
      <c r="I23" s="17">
        <f t="shared" si="3"/>
        <v>0</v>
      </c>
      <c r="J23" s="16"/>
      <c r="K23" s="5"/>
      <c r="L23" s="17">
        <f t="shared" si="4"/>
        <v>0</v>
      </c>
      <c r="M23" s="16"/>
      <c r="N23" s="5"/>
      <c r="O23" s="17">
        <f t="shared" si="5"/>
        <v>0</v>
      </c>
      <c r="P23" s="16"/>
      <c r="Q23" s="5"/>
      <c r="R23" s="17">
        <f t="shared" si="6"/>
        <v>0</v>
      </c>
      <c r="S23" s="16"/>
      <c r="T23" s="5"/>
      <c r="U23" s="17">
        <f t="shared" si="7"/>
        <v>0</v>
      </c>
      <c r="V23" s="50">
        <f t="shared" si="0"/>
        <v>0</v>
      </c>
      <c r="W23" s="43">
        <f t="shared" si="1"/>
        <v>0</v>
      </c>
    </row>
    <row r="24" spans="1:23" x14ac:dyDescent="0.2">
      <c r="A24" s="14"/>
      <c r="B24" s="4"/>
      <c r="C24" s="10"/>
      <c r="D24" s="16"/>
      <c r="E24" s="5"/>
      <c r="F24" s="17">
        <f t="shared" si="2"/>
        <v>0</v>
      </c>
      <c r="G24" s="16"/>
      <c r="H24" s="5"/>
      <c r="I24" s="17">
        <f t="shared" si="3"/>
        <v>0</v>
      </c>
      <c r="J24" s="16"/>
      <c r="K24" s="5"/>
      <c r="L24" s="17">
        <f t="shared" si="4"/>
        <v>0</v>
      </c>
      <c r="M24" s="16"/>
      <c r="N24" s="5"/>
      <c r="O24" s="17">
        <f t="shared" si="5"/>
        <v>0</v>
      </c>
      <c r="P24" s="16"/>
      <c r="Q24" s="5"/>
      <c r="R24" s="17">
        <f t="shared" si="6"/>
        <v>0</v>
      </c>
      <c r="S24" s="16"/>
      <c r="T24" s="5"/>
      <c r="U24" s="17">
        <f t="shared" si="7"/>
        <v>0</v>
      </c>
      <c r="V24" s="50">
        <f t="shared" si="0"/>
        <v>0</v>
      </c>
      <c r="W24" s="43">
        <f t="shared" si="1"/>
        <v>0</v>
      </c>
    </row>
    <row r="25" spans="1:23" x14ac:dyDescent="0.2">
      <c r="A25" s="14"/>
      <c r="B25" s="4"/>
      <c r="C25" s="10"/>
      <c r="D25" s="16"/>
      <c r="E25" s="5"/>
      <c r="F25" s="17">
        <f t="shared" si="2"/>
        <v>0</v>
      </c>
      <c r="G25" s="16"/>
      <c r="H25" s="5"/>
      <c r="I25" s="17">
        <f t="shared" si="3"/>
        <v>0</v>
      </c>
      <c r="J25" s="16"/>
      <c r="K25" s="5"/>
      <c r="L25" s="17">
        <f t="shared" si="4"/>
        <v>0</v>
      </c>
      <c r="M25" s="16"/>
      <c r="N25" s="5"/>
      <c r="O25" s="17">
        <f t="shared" si="5"/>
        <v>0</v>
      </c>
      <c r="P25" s="16"/>
      <c r="Q25" s="5"/>
      <c r="R25" s="17">
        <f t="shared" si="6"/>
        <v>0</v>
      </c>
      <c r="S25" s="16"/>
      <c r="T25" s="5"/>
      <c r="U25" s="17">
        <f t="shared" si="7"/>
        <v>0</v>
      </c>
      <c r="V25" s="50">
        <f t="shared" si="0"/>
        <v>0</v>
      </c>
      <c r="W25" s="43">
        <f t="shared" si="1"/>
        <v>0</v>
      </c>
    </row>
    <row r="26" spans="1:23" x14ac:dyDescent="0.2">
      <c r="A26" s="14"/>
      <c r="B26" s="4"/>
      <c r="C26" s="10"/>
      <c r="D26" s="16"/>
      <c r="E26" s="5"/>
      <c r="F26" s="17">
        <f t="shared" si="2"/>
        <v>0</v>
      </c>
      <c r="G26" s="16"/>
      <c r="H26" s="5"/>
      <c r="I26" s="17">
        <f t="shared" si="3"/>
        <v>0</v>
      </c>
      <c r="J26" s="16"/>
      <c r="K26" s="5"/>
      <c r="L26" s="17">
        <f t="shared" si="4"/>
        <v>0</v>
      </c>
      <c r="M26" s="16"/>
      <c r="N26" s="5"/>
      <c r="O26" s="17">
        <f t="shared" si="5"/>
        <v>0</v>
      </c>
      <c r="P26" s="16"/>
      <c r="Q26" s="5"/>
      <c r="R26" s="17">
        <f t="shared" si="6"/>
        <v>0</v>
      </c>
      <c r="S26" s="16"/>
      <c r="T26" s="5"/>
      <c r="U26" s="17">
        <f t="shared" si="7"/>
        <v>0</v>
      </c>
      <c r="V26" s="50">
        <f t="shared" si="0"/>
        <v>0</v>
      </c>
      <c r="W26" s="43">
        <f t="shared" si="1"/>
        <v>0</v>
      </c>
    </row>
    <row r="27" spans="1:23" x14ac:dyDescent="0.2">
      <c r="A27" s="14"/>
      <c r="B27" s="4"/>
      <c r="C27" s="10"/>
      <c r="D27" s="16"/>
      <c r="E27" s="5"/>
      <c r="F27" s="17">
        <f t="shared" si="2"/>
        <v>0</v>
      </c>
      <c r="G27" s="16"/>
      <c r="H27" s="5"/>
      <c r="I27" s="17">
        <f t="shared" si="3"/>
        <v>0</v>
      </c>
      <c r="J27" s="16"/>
      <c r="K27" s="5"/>
      <c r="L27" s="17">
        <f t="shared" si="4"/>
        <v>0</v>
      </c>
      <c r="M27" s="16"/>
      <c r="N27" s="5"/>
      <c r="O27" s="17">
        <f t="shared" si="5"/>
        <v>0</v>
      </c>
      <c r="P27" s="16"/>
      <c r="Q27" s="5"/>
      <c r="R27" s="17">
        <f t="shared" si="6"/>
        <v>0</v>
      </c>
      <c r="S27" s="16"/>
      <c r="T27" s="5"/>
      <c r="U27" s="17">
        <f t="shared" si="7"/>
        <v>0</v>
      </c>
      <c r="V27" s="50">
        <f t="shared" si="0"/>
        <v>0</v>
      </c>
      <c r="W27" s="43">
        <f t="shared" si="1"/>
        <v>0</v>
      </c>
    </row>
    <row r="28" spans="1:23" x14ac:dyDescent="0.2">
      <c r="A28" s="14"/>
      <c r="B28" s="6" t="s">
        <v>69</v>
      </c>
      <c r="C28" s="11"/>
      <c r="D28" s="18">
        <f>SUM(D8:D27)</f>
        <v>0</v>
      </c>
      <c r="E28" s="7"/>
      <c r="F28" s="19">
        <f>SUM(F8:F27)</f>
        <v>0</v>
      </c>
      <c r="G28" s="18">
        <f>SUM(G8:G27)</f>
        <v>0</v>
      </c>
      <c r="H28" s="7"/>
      <c r="I28" s="19">
        <f>SUM(I8:I27)</f>
        <v>0</v>
      </c>
      <c r="J28" s="18">
        <f>SUM(J8:J27)</f>
        <v>0</v>
      </c>
      <c r="K28" s="7"/>
      <c r="L28" s="19">
        <f>SUM(L8:L27)</f>
        <v>0</v>
      </c>
      <c r="M28" s="18">
        <f>SUM(M8:M27)</f>
        <v>0</v>
      </c>
      <c r="N28" s="7"/>
      <c r="O28" s="19">
        <f>SUM(O8:O27)</f>
        <v>0</v>
      </c>
      <c r="P28" s="18">
        <f>SUM(P8:P27)</f>
        <v>0</v>
      </c>
      <c r="Q28" s="7"/>
      <c r="R28" s="19">
        <f>SUM(R8:R27)</f>
        <v>0</v>
      </c>
      <c r="S28" s="18">
        <f>SUM(S8:S27)</f>
        <v>0</v>
      </c>
      <c r="T28" s="7"/>
      <c r="U28" s="73">
        <f>SUM(U8:U27)</f>
        <v>0</v>
      </c>
      <c r="V28" s="51">
        <f>SUM(V8:V27)</f>
        <v>0</v>
      </c>
      <c r="W28" s="44">
        <f t="shared" si="1"/>
        <v>0</v>
      </c>
    </row>
    <row r="29" spans="1:23" x14ac:dyDescent="0.2">
      <c r="A29" s="33" t="s">
        <v>109</v>
      </c>
      <c r="B29" s="2"/>
      <c r="C29" s="10"/>
      <c r="D29" s="14"/>
      <c r="E29" s="2"/>
      <c r="F29" s="15"/>
      <c r="G29" s="14"/>
      <c r="H29" s="2"/>
      <c r="I29" s="15"/>
      <c r="J29" s="14"/>
      <c r="K29" s="2"/>
      <c r="L29" s="15"/>
      <c r="M29" s="14"/>
      <c r="N29" s="2"/>
      <c r="O29" s="15"/>
      <c r="P29" s="14"/>
      <c r="Q29" s="2"/>
      <c r="R29" s="15"/>
      <c r="S29" s="14"/>
      <c r="T29" s="2"/>
      <c r="U29" s="10"/>
      <c r="V29" s="54"/>
      <c r="W29" s="45"/>
    </row>
    <row r="30" spans="1:23" x14ac:dyDescent="0.2">
      <c r="A30" s="33"/>
      <c r="B30" s="8" t="s">
        <v>76</v>
      </c>
      <c r="C30" s="10"/>
      <c r="D30" s="20">
        <f>F28</f>
        <v>0</v>
      </c>
      <c r="E30" s="9"/>
      <c r="F30" s="17">
        <f>ROUND(D30*E30,0)</f>
        <v>0</v>
      </c>
      <c r="G30" s="20">
        <f>I28</f>
        <v>0</v>
      </c>
      <c r="H30" s="9"/>
      <c r="I30" s="17">
        <f>ROUND(G30*H30,0)</f>
        <v>0</v>
      </c>
      <c r="J30" s="20">
        <f>L28</f>
        <v>0</v>
      </c>
      <c r="K30" s="9"/>
      <c r="L30" s="17">
        <f>ROUND(J30*K30,0)</f>
        <v>0</v>
      </c>
      <c r="M30" s="20">
        <f>O28</f>
        <v>0</v>
      </c>
      <c r="N30" s="9"/>
      <c r="O30" s="17">
        <f>ROUND(M30*N30,0)</f>
        <v>0</v>
      </c>
      <c r="P30" s="20">
        <f>R28</f>
        <v>0</v>
      </c>
      <c r="Q30" s="9"/>
      <c r="R30" s="17">
        <f>ROUND(P30*Q30,0)</f>
        <v>0</v>
      </c>
      <c r="S30" s="20">
        <f>U28</f>
        <v>0</v>
      </c>
      <c r="T30" s="9"/>
      <c r="U30" s="17">
        <f>ROUND(S30*T30,0)</f>
        <v>0</v>
      </c>
      <c r="V30" s="55"/>
      <c r="W30" s="43">
        <f>F30+I30+L30+O30+R30+U30</f>
        <v>0</v>
      </c>
    </row>
    <row r="31" spans="1:23" x14ac:dyDescent="0.2">
      <c r="A31" s="33"/>
      <c r="B31" s="8" t="s">
        <v>1</v>
      </c>
      <c r="C31" s="10"/>
      <c r="D31" s="20"/>
      <c r="E31" s="9"/>
      <c r="F31" s="17">
        <f>ROUND(D31*E31,0)</f>
        <v>0</v>
      </c>
      <c r="G31" s="20"/>
      <c r="H31" s="9"/>
      <c r="I31" s="17">
        <f>ROUND(G31*H31,0)</f>
        <v>0</v>
      </c>
      <c r="J31" s="20"/>
      <c r="K31" s="9"/>
      <c r="L31" s="17">
        <f>ROUND(J31*K31,0)</f>
        <v>0</v>
      </c>
      <c r="M31" s="20"/>
      <c r="N31" s="9"/>
      <c r="O31" s="17">
        <f>ROUND(M31*N31,0)</f>
        <v>0</v>
      </c>
      <c r="P31" s="20"/>
      <c r="Q31" s="9"/>
      <c r="R31" s="17">
        <f>ROUND(P31*Q31,0)</f>
        <v>0</v>
      </c>
      <c r="S31" s="20"/>
      <c r="T31" s="9"/>
      <c r="U31" s="17">
        <f>ROUND(S31*T31,0)</f>
        <v>0</v>
      </c>
      <c r="V31" s="55"/>
      <c r="W31" s="43">
        <f>F31+I31+L31+O31+R31+U31</f>
        <v>0</v>
      </c>
    </row>
    <row r="32" spans="1:23" x14ac:dyDescent="0.2">
      <c r="A32" s="33"/>
      <c r="B32" s="7" t="s">
        <v>70</v>
      </c>
      <c r="C32" s="11"/>
      <c r="D32" s="21"/>
      <c r="E32" s="7"/>
      <c r="F32" s="19">
        <f>SUM(F30:F31)</f>
        <v>0</v>
      </c>
      <c r="G32" s="21"/>
      <c r="H32" s="7"/>
      <c r="I32" s="19">
        <f>SUM(I30:I31)</f>
        <v>0</v>
      </c>
      <c r="J32" s="21"/>
      <c r="K32" s="7"/>
      <c r="L32" s="17">
        <f>ROUND(J32*K32,0)</f>
        <v>0</v>
      </c>
      <c r="M32" s="21"/>
      <c r="N32" s="7"/>
      <c r="O32" s="19">
        <f>SUM(O30:O31)</f>
        <v>0</v>
      </c>
      <c r="P32" s="21"/>
      <c r="Q32" s="7"/>
      <c r="R32" s="19">
        <f>SUM(R30:R31)</f>
        <v>0</v>
      </c>
      <c r="S32" s="21"/>
      <c r="T32" s="7"/>
      <c r="U32" s="73">
        <f>SUM(U30:U31)</f>
        <v>0</v>
      </c>
      <c r="V32" s="56"/>
      <c r="W32" s="44">
        <f>F32+I32+L32+O32+R32+U32</f>
        <v>0</v>
      </c>
    </row>
    <row r="33" spans="1:23" x14ac:dyDescent="0.2">
      <c r="A33" s="33" t="s">
        <v>110</v>
      </c>
      <c r="B33" s="2"/>
      <c r="C33" s="10"/>
      <c r="D33" s="14"/>
      <c r="E33" s="2"/>
      <c r="F33" s="15"/>
      <c r="G33" s="14"/>
      <c r="H33" s="2"/>
      <c r="I33" s="15"/>
      <c r="J33" s="14"/>
      <c r="K33" s="2"/>
      <c r="L33" s="15"/>
      <c r="M33" s="14"/>
      <c r="N33" s="2"/>
      <c r="O33" s="15"/>
      <c r="P33" s="14"/>
      <c r="Q33" s="2"/>
      <c r="R33" s="15"/>
      <c r="S33" s="14"/>
      <c r="T33" s="2"/>
      <c r="U33" s="10"/>
      <c r="V33" s="54"/>
      <c r="W33" s="45"/>
    </row>
    <row r="34" spans="1:23" x14ac:dyDescent="0.2">
      <c r="A34" s="33"/>
      <c r="B34" s="8" t="s">
        <v>77</v>
      </c>
      <c r="C34" s="10"/>
      <c r="D34" s="20">
        <f>F28+F32</f>
        <v>0</v>
      </c>
      <c r="E34" s="9"/>
      <c r="F34" s="17">
        <f>ROUND(D34*E34,0)</f>
        <v>0</v>
      </c>
      <c r="G34" s="20">
        <f>I28+I32</f>
        <v>0</v>
      </c>
      <c r="H34" s="9"/>
      <c r="I34" s="17">
        <f>ROUND(G34*H34,0)</f>
        <v>0</v>
      </c>
      <c r="J34" s="20">
        <f>L28+L32</f>
        <v>0</v>
      </c>
      <c r="K34" s="9"/>
      <c r="L34" s="17">
        <f>ROUND(J34*K34,0)</f>
        <v>0</v>
      </c>
      <c r="M34" s="20">
        <f>O28+O32</f>
        <v>0</v>
      </c>
      <c r="N34" s="9"/>
      <c r="O34" s="17">
        <f>ROUND(M34*N34,0)</f>
        <v>0</v>
      </c>
      <c r="P34" s="20">
        <f>R28+R32</f>
        <v>0</v>
      </c>
      <c r="Q34" s="9"/>
      <c r="R34" s="17">
        <f>ROUND(P34*Q34,0)</f>
        <v>0</v>
      </c>
      <c r="S34" s="20">
        <f>U28+U32</f>
        <v>0</v>
      </c>
      <c r="T34" s="9"/>
      <c r="U34" s="17">
        <f>ROUND(S34*T34,0)</f>
        <v>0</v>
      </c>
      <c r="V34" s="55"/>
      <c r="W34" s="43">
        <f>F34+I34+L34+O34+R34+U34</f>
        <v>0</v>
      </c>
    </row>
    <row r="35" spans="1:23" x14ac:dyDescent="0.2">
      <c r="A35" s="33"/>
      <c r="B35" s="8" t="s">
        <v>2</v>
      </c>
      <c r="C35" s="10"/>
      <c r="D35" s="20"/>
      <c r="E35" s="9"/>
      <c r="F35" s="17">
        <f>ROUND(D35*E35,0)</f>
        <v>0</v>
      </c>
      <c r="G35" s="20"/>
      <c r="H35" s="9"/>
      <c r="I35" s="17">
        <f>ROUND(G35*H35,0)</f>
        <v>0</v>
      </c>
      <c r="J35" s="20"/>
      <c r="K35" s="9"/>
      <c r="L35" s="17">
        <f>ROUND(J35*K35,0)</f>
        <v>0</v>
      </c>
      <c r="M35" s="20"/>
      <c r="N35" s="9"/>
      <c r="O35" s="17">
        <f>ROUND(M35*N35,0)</f>
        <v>0</v>
      </c>
      <c r="P35" s="20"/>
      <c r="Q35" s="9"/>
      <c r="R35" s="17">
        <f>ROUND(P35*Q35,0)</f>
        <v>0</v>
      </c>
      <c r="S35" s="20"/>
      <c r="T35" s="9"/>
      <c r="U35" s="17">
        <f>ROUND(S35*T35,0)</f>
        <v>0</v>
      </c>
      <c r="V35" s="55"/>
      <c r="W35" s="43">
        <f>F35+I35+L35+O35+R35+U35</f>
        <v>0</v>
      </c>
    </row>
    <row r="36" spans="1:23" x14ac:dyDescent="0.2">
      <c r="A36" s="33"/>
      <c r="B36" s="7" t="s">
        <v>71</v>
      </c>
      <c r="C36" s="11"/>
      <c r="D36" s="21"/>
      <c r="E36" s="7"/>
      <c r="F36" s="19">
        <f>SUM(F34:F35)</f>
        <v>0</v>
      </c>
      <c r="G36" s="21"/>
      <c r="H36" s="7"/>
      <c r="I36" s="19">
        <f>SUM(I34:I35)</f>
        <v>0</v>
      </c>
      <c r="J36" s="21"/>
      <c r="K36" s="7"/>
      <c r="L36" s="19">
        <f>SUM(L34:L35)</f>
        <v>0</v>
      </c>
      <c r="M36" s="21"/>
      <c r="N36" s="7"/>
      <c r="O36" s="19">
        <f>SUM(O34:O35)</f>
        <v>0</v>
      </c>
      <c r="P36" s="21"/>
      <c r="Q36" s="7"/>
      <c r="R36" s="19">
        <f>SUM(R34:R35)</f>
        <v>0</v>
      </c>
      <c r="S36" s="21"/>
      <c r="T36" s="7"/>
      <c r="U36" s="73">
        <f>SUM(U34:U35)</f>
        <v>0</v>
      </c>
      <c r="V36" s="56"/>
      <c r="W36" s="44">
        <f>F36+I36+L36+O36+R36+U36</f>
        <v>0</v>
      </c>
    </row>
    <row r="37" spans="1:23" x14ac:dyDescent="0.2">
      <c r="A37" s="33" t="s">
        <v>92</v>
      </c>
      <c r="B37" s="2"/>
      <c r="C37" s="3" t="s">
        <v>48</v>
      </c>
      <c r="D37" s="14"/>
      <c r="E37" s="2"/>
      <c r="F37" s="15"/>
      <c r="G37" s="14"/>
      <c r="H37" s="2"/>
      <c r="I37" s="15"/>
      <c r="J37" s="14"/>
      <c r="K37" s="2"/>
      <c r="L37" s="15"/>
      <c r="M37" s="14"/>
      <c r="N37" s="2"/>
      <c r="O37" s="15"/>
      <c r="P37" s="14"/>
      <c r="Q37" s="2"/>
      <c r="R37" s="15"/>
      <c r="S37" s="14"/>
      <c r="T37" s="2"/>
      <c r="U37" s="10"/>
      <c r="V37" s="54"/>
      <c r="W37" s="45"/>
    </row>
    <row r="38" spans="1:23" x14ac:dyDescent="0.2">
      <c r="A38" s="14"/>
      <c r="B38" s="2" t="s">
        <v>93</v>
      </c>
      <c r="C38" s="285" t="s">
        <v>164</v>
      </c>
      <c r="D38" s="40"/>
      <c r="E38" s="41"/>
      <c r="F38" s="17">
        <v>0</v>
      </c>
      <c r="G38" s="40"/>
      <c r="H38" s="41"/>
      <c r="I38" s="17">
        <v>0</v>
      </c>
      <c r="J38" s="40"/>
      <c r="K38" s="41"/>
      <c r="L38" s="17">
        <v>0</v>
      </c>
      <c r="M38" s="40"/>
      <c r="N38" s="41"/>
      <c r="O38" s="17">
        <v>0</v>
      </c>
      <c r="P38" s="40"/>
      <c r="Q38" s="41"/>
      <c r="R38" s="17">
        <v>0</v>
      </c>
      <c r="S38" s="40"/>
      <c r="T38" s="41"/>
      <c r="U38" s="72">
        <v>0</v>
      </c>
      <c r="V38" s="55"/>
      <c r="W38" s="43">
        <f>F38+I38+L38+O38+R38+U38</f>
        <v>0</v>
      </c>
    </row>
    <row r="39" spans="1:23" x14ac:dyDescent="0.2">
      <c r="A39" s="14"/>
      <c r="B39" s="2" t="s">
        <v>94</v>
      </c>
      <c r="C39" s="285" t="s">
        <v>164</v>
      </c>
      <c r="D39" s="40"/>
      <c r="E39" s="41"/>
      <c r="F39" s="17">
        <v>0</v>
      </c>
      <c r="G39" s="40"/>
      <c r="H39" s="41"/>
      <c r="I39" s="17">
        <v>0</v>
      </c>
      <c r="J39" s="40"/>
      <c r="K39" s="41"/>
      <c r="L39" s="17">
        <v>0</v>
      </c>
      <c r="M39" s="40"/>
      <c r="N39" s="41"/>
      <c r="O39" s="17">
        <v>0</v>
      </c>
      <c r="P39" s="40"/>
      <c r="Q39" s="41"/>
      <c r="R39" s="17">
        <v>0</v>
      </c>
      <c r="S39" s="40"/>
      <c r="T39" s="41"/>
      <c r="U39" s="72">
        <v>0</v>
      </c>
      <c r="V39" s="55"/>
      <c r="W39" s="43">
        <f>F39+I39+L39+O39+R39+U39</f>
        <v>0</v>
      </c>
    </row>
    <row r="40" spans="1:23" x14ac:dyDescent="0.2">
      <c r="A40" s="14"/>
      <c r="B40" s="2" t="s">
        <v>95</v>
      </c>
      <c r="C40" s="285" t="s">
        <v>164</v>
      </c>
      <c r="D40" s="40"/>
      <c r="E40" s="41"/>
      <c r="F40" s="17">
        <v>0</v>
      </c>
      <c r="G40" s="40"/>
      <c r="H40" s="41"/>
      <c r="I40" s="17">
        <v>0</v>
      </c>
      <c r="J40" s="40"/>
      <c r="K40" s="41"/>
      <c r="L40" s="17">
        <v>0</v>
      </c>
      <c r="M40" s="40"/>
      <c r="N40" s="41"/>
      <c r="O40" s="17">
        <v>0</v>
      </c>
      <c r="P40" s="40"/>
      <c r="Q40" s="41"/>
      <c r="R40" s="17">
        <v>0</v>
      </c>
      <c r="S40" s="40"/>
      <c r="T40" s="41"/>
      <c r="U40" s="72">
        <v>0</v>
      </c>
      <c r="V40" s="55"/>
      <c r="W40" s="43">
        <f>F40+I40+L40+O40+R40+U40</f>
        <v>0</v>
      </c>
    </row>
    <row r="41" spans="1:23" ht="24" x14ac:dyDescent="0.2">
      <c r="A41" s="14"/>
      <c r="B41" s="8" t="s">
        <v>96</v>
      </c>
      <c r="C41" s="285" t="s">
        <v>164</v>
      </c>
      <c r="D41" s="40"/>
      <c r="E41" s="41"/>
      <c r="F41" s="17">
        <v>0</v>
      </c>
      <c r="G41" s="40"/>
      <c r="H41" s="41"/>
      <c r="I41" s="17">
        <v>0</v>
      </c>
      <c r="J41" s="40"/>
      <c r="K41" s="41"/>
      <c r="L41" s="17">
        <v>0</v>
      </c>
      <c r="M41" s="40"/>
      <c r="N41" s="41"/>
      <c r="O41" s="17">
        <v>0</v>
      </c>
      <c r="P41" s="40"/>
      <c r="Q41" s="41"/>
      <c r="R41" s="17">
        <v>0</v>
      </c>
      <c r="S41" s="40"/>
      <c r="T41" s="41"/>
      <c r="U41" s="72">
        <v>0</v>
      </c>
      <c r="V41" s="55"/>
      <c r="W41" s="43">
        <f>F41+I41+L41+O41+R41+U41</f>
        <v>0</v>
      </c>
    </row>
    <row r="42" spans="1:23" x14ac:dyDescent="0.2">
      <c r="A42" s="14"/>
      <c r="B42" s="7" t="s">
        <v>116</v>
      </c>
      <c r="C42" s="290"/>
      <c r="D42" s="21"/>
      <c r="E42" s="7"/>
      <c r="F42" s="19">
        <f>SUM(F38:F41)</f>
        <v>0</v>
      </c>
      <c r="G42" s="21"/>
      <c r="H42" s="7"/>
      <c r="I42" s="19">
        <f>SUM(I38:I41)</f>
        <v>0</v>
      </c>
      <c r="J42" s="21"/>
      <c r="K42" s="7"/>
      <c r="L42" s="19">
        <f>SUM(L38:L41)</f>
        <v>0</v>
      </c>
      <c r="M42" s="21"/>
      <c r="N42" s="7"/>
      <c r="O42" s="19">
        <f>SUM(O38:O41)</f>
        <v>0</v>
      </c>
      <c r="P42" s="21"/>
      <c r="Q42" s="7"/>
      <c r="R42" s="19">
        <f>SUM(R38:R41)</f>
        <v>0</v>
      </c>
      <c r="S42" s="21"/>
      <c r="T42" s="7"/>
      <c r="U42" s="73">
        <f>SUM(U38:U41)</f>
        <v>0</v>
      </c>
      <c r="V42" s="56"/>
      <c r="W42" s="44">
        <f>F42+I42+L42+O42+R42+U42</f>
        <v>0</v>
      </c>
    </row>
    <row r="43" spans="1:23" x14ac:dyDescent="0.2">
      <c r="A43" s="33" t="s">
        <v>49</v>
      </c>
      <c r="B43" s="2"/>
      <c r="C43" s="286"/>
      <c r="D43" s="14"/>
      <c r="E43" s="2"/>
      <c r="F43" s="15"/>
      <c r="G43" s="14"/>
      <c r="H43" s="2"/>
      <c r="I43" s="15"/>
      <c r="J43" s="14"/>
      <c r="K43" s="2"/>
      <c r="L43" s="15"/>
      <c r="M43" s="14"/>
      <c r="N43" s="2"/>
      <c r="O43" s="15"/>
      <c r="P43" s="14"/>
      <c r="Q43" s="2"/>
      <c r="R43" s="15"/>
      <c r="S43" s="14"/>
      <c r="T43" s="2"/>
      <c r="U43" s="10"/>
      <c r="V43" s="54"/>
      <c r="W43" s="45"/>
    </row>
    <row r="44" spans="1:23" x14ac:dyDescent="0.2">
      <c r="A44" s="14"/>
      <c r="B44" s="2" t="s">
        <v>55</v>
      </c>
      <c r="C44" s="287" t="s">
        <v>165</v>
      </c>
      <c r="D44" s="16"/>
      <c r="E44" s="5"/>
      <c r="F44" s="17">
        <f>ROUND(D44*E44,0)</f>
        <v>0</v>
      </c>
      <c r="G44" s="16"/>
      <c r="H44" s="5"/>
      <c r="I44" s="17">
        <f>ROUND(G44*H44,0)</f>
        <v>0</v>
      </c>
      <c r="J44" s="16"/>
      <c r="K44" s="5"/>
      <c r="L44" s="17">
        <f>ROUND(J44*K44,0)</f>
        <v>0</v>
      </c>
      <c r="M44" s="16"/>
      <c r="N44" s="5"/>
      <c r="O44" s="17">
        <f>ROUND(M44*N44,0)</f>
        <v>0</v>
      </c>
      <c r="P44" s="16"/>
      <c r="Q44" s="5"/>
      <c r="R44" s="17">
        <f>ROUND(P44*Q44,0)</f>
        <v>0</v>
      </c>
      <c r="S44" s="16"/>
      <c r="T44" s="5"/>
      <c r="U44" s="17">
        <f>ROUND(S44*T44,0)</f>
        <v>0</v>
      </c>
      <c r="V44" s="55"/>
      <c r="W44" s="43">
        <f>F44+I44+L44+O44+R44+U44</f>
        <v>0</v>
      </c>
    </row>
    <row r="45" spans="1:23" x14ac:dyDescent="0.2">
      <c r="A45" s="14"/>
      <c r="B45" s="2" t="s">
        <v>56</v>
      </c>
      <c r="C45" s="287" t="s">
        <v>165</v>
      </c>
      <c r="D45" s="16"/>
      <c r="E45" s="5"/>
      <c r="F45" s="17">
        <f>ROUND(D45*E45,0)</f>
        <v>0</v>
      </c>
      <c r="G45" s="16"/>
      <c r="H45" s="5"/>
      <c r="I45" s="17">
        <f>ROUND(G45*H45,0)</f>
        <v>0</v>
      </c>
      <c r="J45" s="16"/>
      <c r="K45" s="5"/>
      <c r="L45" s="17">
        <f>ROUND(J45*K45,0)</f>
        <v>0</v>
      </c>
      <c r="M45" s="16"/>
      <c r="N45" s="5"/>
      <c r="O45" s="17">
        <f>ROUND(M45*N45,0)</f>
        <v>0</v>
      </c>
      <c r="P45" s="16"/>
      <c r="Q45" s="5"/>
      <c r="R45" s="17">
        <f>ROUND(P45*Q45,0)</f>
        <v>0</v>
      </c>
      <c r="S45" s="16"/>
      <c r="T45" s="5"/>
      <c r="U45" s="17">
        <f>ROUND(S45*T45,0)</f>
        <v>0</v>
      </c>
      <c r="V45" s="55"/>
      <c r="W45" s="43">
        <f>F45+I45+L45+O45+R45+U45</f>
        <v>0</v>
      </c>
    </row>
    <row r="46" spans="1:23" x14ac:dyDescent="0.2">
      <c r="A46" s="14"/>
      <c r="B46" s="2" t="s">
        <v>57</v>
      </c>
      <c r="C46" s="287" t="s">
        <v>165</v>
      </c>
      <c r="D46" s="16"/>
      <c r="E46" s="5"/>
      <c r="F46" s="17">
        <f>ROUND(D46*E46,0)</f>
        <v>0</v>
      </c>
      <c r="G46" s="16"/>
      <c r="H46" s="5"/>
      <c r="I46" s="17">
        <f>ROUND(G46*H46,0)</f>
        <v>0</v>
      </c>
      <c r="J46" s="16"/>
      <c r="K46" s="5"/>
      <c r="L46" s="17">
        <f>ROUND(J46*K46,0)</f>
        <v>0</v>
      </c>
      <c r="M46" s="16"/>
      <c r="N46" s="5"/>
      <c r="O46" s="17">
        <f>ROUND(M46*N46,0)</f>
        <v>0</v>
      </c>
      <c r="P46" s="16"/>
      <c r="Q46" s="5"/>
      <c r="R46" s="17">
        <f>ROUND(P46*Q46,0)</f>
        <v>0</v>
      </c>
      <c r="S46" s="16"/>
      <c r="T46" s="5"/>
      <c r="U46" s="17">
        <f>ROUND(S46*T46,0)</f>
        <v>0</v>
      </c>
      <c r="V46" s="55"/>
      <c r="W46" s="43">
        <f>F46+I46+L46+O46+R46+U46</f>
        <v>0</v>
      </c>
    </row>
    <row r="47" spans="1:23" x14ac:dyDescent="0.2">
      <c r="A47" s="14"/>
      <c r="B47" s="8" t="s">
        <v>67</v>
      </c>
      <c r="C47" s="287" t="s">
        <v>165</v>
      </c>
      <c r="D47" s="16"/>
      <c r="E47" s="5"/>
      <c r="F47" s="17">
        <f>ROUND(D47*E47,0)</f>
        <v>0</v>
      </c>
      <c r="G47" s="16"/>
      <c r="H47" s="5"/>
      <c r="I47" s="17">
        <f>ROUND(G47*H47,0)</f>
        <v>0</v>
      </c>
      <c r="J47" s="16"/>
      <c r="K47" s="5"/>
      <c r="L47" s="17">
        <f>ROUND(J47*K47,0)</f>
        <v>0</v>
      </c>
      <c r="M47" s="16"/>
      <c r="N47" s="5"/>
      <c r="O47" s="17">
        <f>ROUND(M47*N47,0)</f>
        <v>0</v>
      </c>
      <c r="P47" s="16"/>
      <c r="Q47" s="5"/>
      <c r="R47" s="17">
        <f>ROUND(P47*Q47,0)</f>
        <v>0</v>
      </c>
      <c r="S47" s="16"/>
      <c r="T47" s="5"/>
      <c r="U47" s="17">
        <f>ROUND(S47*T47,0)</f>
        <v>0</v>
      </c>
      <c r="V47" s="55"/>
      <c r="W47" s="43">
        <f>F47+I47+L47+O47+R47+U47</f>
        <v>0</v>
      </c>
    </row>
    <row r="48" spans="1:23" x14ac:dyDescent="0.2">
      <c r="A48" s="14"/>
      <c r="B48" s="7" t="s">
        <v>117</v>
      </c>
      <c r="C48" s="291"/>
      <c r="D48" s="21"/>
      <c r="E48" s="7"/>
      <c r="F48" s="19">
        <f>SUM(F44:F47)</f>
        <v>0</v>
      </c>
      <c r="G48" s="21"/>
      <c r="H48" s="7"/>
      <c r="I48" s="19">
        <f>SUM(I44:I47)</f>
        <v>0</v>
      </c>
      <c r="J48" s="21"/>
      <c r="K48" s="7"/>
      <c r="L48" s="19">
        <f>SUM(L44:L47)</f>
        <v>0</v>
      </c>
      <c r="M48" s="21"/>
      <c r="N48" s="7"/>
      <c r="O48" s="19">
        <f>SUM(O44:O47)</f>
        <v>0</v>
      </c>
      <c r="P48" s="21"/>
      <c r="Q48" s="7"/>
      <c r="R48" s="19">
        <f>SUM(R44:R47)</f>
        <v>0</v>
      </c>
      <c r="S48" s="21"/>
      <c r="T48" s="7"/>
      <c r="U48" s="73">
        <f>SUM(U44:U47)</f>
        <v>0</v>
      </c>
      <c r="V48" s="56"/>
      <c r="W48" s="44">
        <f>F48+I48+L48+O48+R48+U48</f>
        <v>0</v>
      </c>
    </row>
    <row r="49" spans="1:23" x14ac:dyDescent="0.2">
      <c r="A49" s="33" t="s">
        <v>8</v>
      </c>
      <c r="B49" s="75"/>
      <c r="C49" s="288"/>
      <c r="D49" s="76"/>
      <c r="E49" s="75"/>
      <c r="F49" s="77"/>
      <c r="G49" s="76"/>
      <c r="H49" s="75"/>
      <c r="I49" s="77"/>
      <c r="J49" s="76"/>
      <c r="K49" s="75"/>
      <c r="L49" s="77"/>
      <c r="M49" s="76"/>
      <c r="N49" s="75"/>
      <c r="O49" s="77"/>
      <c r="P49" s="76"/>
      <c r="Q49" s="75"/>
      <c r="R49" s="77"/>
      <c r="S49" s="76"/>
      <c r="T49" s="75"/>
      <c r="U49" s="78"/>
      <c r="V49" s="79"/>
      <c r="W49" s="80"/>
    </row>
    <row r="50" spans="1:23" x14ac:dyDescent="0.2">
      <c r="A50" s="14"/>
      <c r="B50" s="81" t="s">
        <v>63</v>
      </c>
      <c r="C50" s="287" t="s">
        <v>160</v>
      </c>
      <c r="D50" s="85"/>
      <c r="E50" s="81"/>
      <c r="F50" s="86">
        <v>0</v>
      </c>
      <c r="G50" s="85"/>
      <c r="H50" s="81"/>
      <c r="I50" s="86">
        <v>0</v>
      </c>
      <c r="J50" s="85"/>
      <c r="K50" s="81"/>
      <c r="L50" s="86">
        <v>0</v>
      </c>
      <c r="M50" s="85"/>
      <c r="N50" s="81"/>
      <c r="O50" s="86">
        <v>0</v>
      </c>
      <c r="P50" s="85"/>
      <c r="Q50" s="81"/>
      <c r="R50" s="86">
        <v>0</v>
      </c>
      <c r="S50" s="85"/>
      <c r="T50" s="81"/>
      <c r="U50" s="86">
        <v>0</v>
      </c>
      <c r="V50" s="87"/>
      <c r="W50" s="83">
        <f>F50+I50+L50+O50+R50+U50</f>
        <v>0</v>
      </c>
    </row>
    <row r="51" spans="1:23" x14ac:dyDescent="0.2">
      <c r="A51" s="14"/>
      <c r="B51" s="81" t="s">
        <v>64</v>
      </c>
      <c r="C51" s="287" t="s">
        <v>161</v>
      </c>
      <c r="D51" s="85"/>
      <c r="E51" s="81"/>
      <c r="F51" s="86">
        <v>0</v>
      </c>
      <c r="G51" s="85"/>
      <c r="H51" s="81"/>
      <c r="I51" s="86">
        <v>0</v>
      </c>
      <c r="J51" s="85"/>
      <c r="K51" s="81"/>
      <c r="L51" s="86">
        <v>0</v>
      </c>
      <c r="M51" s="85"/>
      <c r="N51" s="81"/>
      <c r="O51" s="86">
        <v>0</v>
      </c>
      <c r="P51" s="85"/>
      <c r="Q51" s="81"/>
      <c r="R51" s="86">
        <v>0</v>
      </c>
      <c r="S51" s="85"/>
      <c r="T51" s="81"/>
      <c r="U51" s="86">
        <v>0</v>
      </c>
      <c r="V51" s="87"/>
      <c r="W51" s="83">
        <f>F51+I51+L51+O51+R51+U51</f>
        <v>0</v>
      </c>
    </row>
    <row r="52" spans="1:23" x14ac:dyDescent="0.2">
      <c r="A52" s="14"/>
      <c r="B52" s="81" t="s">
        <v>65</v>
      </c>
      <c r="C52" s="287" t="s">
        <v>163</v>
      </c>
      <c r="D52" s="85"/>
      <c r="E52" s="81"/>
      <c r="F52" s="86">
        <v>0</v>
      </c>
      <c r="G52" s="85"/>
      <c r="H52" s="81"/>
      <c r="I52" s="86">
        <v>0</v>
      </c>
      <c r="J52" s="85"/>
      <c r="K52" s="81"/>
      <c r="L52" s="86">
        <v>0</v>
      </c>
      <c r="M52" s="85"/>
      <c r="N52" s="81"/>
      <c r="O52" s="86">
        <v>0</v>
      </c>
      <c r="P52" s="85"/>
      <c r="Q52" s="81"/>
      <c r="R52" s="86">
        <v>0</v>
      </c>
      <c r="S52" s="85"/>
      <c r="T52" s="81"/>
      <c r="U52" s="86">
        <v>0</v>
      </c>
      <c r="V52" s="87"/>
      <c r="W52" s="83">
        <f>F52+I52+L52+O52+R52+U52</f>
        <v>0</v>
      </c>
    </row>
    <row r="53" spans="1:23" x14ac:dyDescent="0.2">
      <c r="A53" s="14"/>
      <c r="B53" s="8" t="s">
        <v>66</v>
      </c>
      <c r="C53" s="287" t="s">
        <v>162</v>
      </c>
      <c r="D53" s="85"/>
      <c r="E53" s="81"/>
      <c r="F53" s="86">
        <v>0</v>
      </c>
      <c r="G53" s="85"/>
      <c r="H53" s="81"/>
      <c r="I53" s="86">
        <v>0</v>
      </c>
      <c r="J53" s="85"/>
      <c r="K53" s="81"/>
      <c r="L53" s="86">
        <v>0</v>
      </c>
      <c r="M53" s="85"/>
      <c r="N53" s="81"/>
      <c r="O53" s="86">
        <v>0</v>
      </c>
      <c r="P53" s="85"/>
      <c r="Q53" s="81"/>
      <c r="R53" s="86">
        <v>0</v>
      </c>
      <c r="S53" s="85"/>
      <c r="T53" s="81"/>
      <c r="U53" s="86">
        <v>0</v>
      </c>
      <c r="V53" s="87"/>
      <c r="W53" s="83">
        <f>F53+I53+L53+O53+R53+U53</f>
        <v>0</v>
      </c>
    </row>
    <row r="54" spans="1:23" x14ac:dyDescent="0.2">
      <c r="A54" s="14"/>
      <c r="B54" s="7" t="s">
        <v>72</v>
      </c>
      <c r="C54" s="11"/>
      <c r="D54" s="21"/>
      <c r="E54" s="7"/>
      <c r="F54" s="19">
        <f>SUM(F50:F53)</f>
        <v>0</v>
      </c>
      <c r="G54" s="21"/>
      <c r="H54" s="7"/>
      <c r="I54" s="19">
        <f>SUM(I50:I53)</f>
        <v>0</v>
      </c>
      <c r="J54" s="21"/>
      <c r="K54" s="7"/>
      <c r="L54" s="19">
        <f>SUM(L50:L53)</f>
        <v>0</v>
      </c>
      <c r="M54" s="21"/>
      <c r="N54" s="7"/>
      <c r="O54" s="19">
        <f>SUM(O50:O53)</f>
        <v>0</v>
      </c>
      <c r="P54" s="21"/>
      <c r="Q54" s="7"/>
      <c r="R54" s="19">
        <f>SUM(R50:R53)</f>
        <v>0</v>
      </c>
      <c r="S54" s="21"/>
      <c r="T54" s="7"/>
      <c r="U54" s="73">
        <f>SUM(U50:U53)</f>
        <v>0</v>
      </c>
      <c r="V54" s="56"/>
      <c r="W54" s="44">
        <f>F54+I54+L54+O54+R54+U54</f>
        <v>0</v>
      </c>
    </row>
    <row r="55" spans="1:23" x14ac:dyDescent="0.2">
      <c r="A55" s="33" t="s">
        <v>111</v>
      </c>
      <c r="B55" s="2"/>
      <c r="C55" s="10"/>
      <c r="D55" s="14"/>
      <c r="E55" s="2"/>
      <c r="F55" s="15"/>
      <c r="G55" s="14"/>
      <c r="H55" s="2"/>
      <c r="I55" s="15"/>
      <c r="J55" s="14"/>
      <c r="K55" s="2"/>
      <c r="L55" s="15"/>
      <c r="M55" s="14"/>
      <c r="N55" s="2"/>
      <c r="O55" s="15"/>
      <c r="P55" s="14"/>
      <c r="Q55" s="2"/>
      <c r="R55" s="15"/>
      <c r="S55" s="14"/>
      <c r="T55" s="2"/>
      <c r="U55" s="10"/>
      <c r="V55" s="54"/>
      <c r="W55" s="45"/>
    </row>
    <row r="56" spans="1:23" x14ac:dyDescent="0.2">
      <c r="A56" s="14"/>
      <c r="B56" s="8" t="s">
        <v>78</v>
      </c>
      <c r="C56" s="10"/>
      <c r="D56" s="20">
        <v>0</v>
      </c>
      <c r="E56" s="9"/>
      <c r="F56" s="17">
        <f>ROUND(D56*E56,0)</f>
        <v>0</v>
      </c>
      <c r="G56" s="20">
        <v>0</v>
      </c>
      <c r="H56" s="9"/>
      <c r="I56" s="17">
        <f>ROUND(G56*H56,0)</f>
        <v>0</v>
      </c>
      <c r="J56" s="20">
        <v>0</v>
      </c>
      <c r="K56" s="9"/>
      <c r="L56" s="17">
        <f>ROUND(J56*K56,0)</f>
        <v>0</v>
      </c>
      <c r="M56" s="20">
        <v>0</v>
      </c>
      <c r="N56" s="9"/>
      <c r="O56" s="17">
        <f>ROUND(M56*N56,0)</f>
        <v>0</v>
      </c>
      <c r="P56" s="20">
        <v>0</v>
      </c>
      <c r="Q56" s="9"/>
      <c r="R56" s="17">
        <f>ROUND(P56*Q56,0)</f>
        <v>0</v>
      </c>
      <c r="S56" s="20">
        <v>0</v>
      </c>
      <c r="T56" s="9"/>
      <c r="U56" s="17">
        <f>ROUND(S56*T56,0)</f>
        <v>0</v>
      </c>
      <c r="V56" s="55"/>
      <c r="W56" s="43">
        <f>F56+I56+L56+O56+R56+U56</f>
        <v>0</v>
      </c>
    </row>
    <row r="57" spans="1:23" x14ac:dyDescent="0.2">
      <c r="A57" s="14"/>
      <c r="B57" s="8" t="s">
        <v>0</v>
      </c>
      <c r="C57" s="10"/>
      <c r="D57" s="20"/>
      <c r="E57" s="9"/>
      <c r="F57" s="17">
        <f>ROUND(D57*E57,0)</f>
        <v>0</v>
      </c>
      <c r="G57" s="20"/>
      <c r="H57" s="9"/>
      <c r="I57" s="17">
        <f>ROUND(G57*H57,0)</f>
        <v>0</v>
      </c>
      <c r="J57" s="20"/>
      <c r="K57" s="9"/>
      <c r="L57" s="17">
        <f>ROUND(J57*K57,0)</f>
        <v>0</v>
      </c>
      <c r="M57" s="20"/>
      <c r="N57" s="9"/>
      <c r="O57" s="17">
        <f>ROUND(M57*N57,0)</f>
        <v>0</v>
      </c>
      <c r="P57" s="20"/>
      <c r="Q57" s="9"/>
      <c r="R57" s="17">
        <f>ROUND(P57*Q57,0)</f>
        <v>0</v>
      </c>
      <c r="S57" s="20"/>
      <c r="T57" s="9"/>
      <c r="U57" s="17">
        <f>ROUND(S57*T57,0)</f>
        <v>0</v>
      </c>
      <c r="V57" s="55"/>
      <c r="W57" s="43">
        <f>F57+I57+L57+O57+R57+U57</f>
        <v>0</v>
      </c>
    </row>
    <row r="58" spans="1:23" x14ac:dyDescent="0.2">
      <c r="A58" s="14"/>
      <c r="B58" s="7" t="s">
        <v>68</v>
      </c>
      <c r="C58" s="11"/>
      <c r="D58" s="21"/>
      <c r="E58" s="7"/>
      <c r="F58" s="19">
        <f>SUM(F56:F57)</f>
        <v>0</v>
      </c>
      <c r="G58" s="21"/>
      <c r="H58" s="7"/>
      <c r="I58" s="19">
        <f>SUM(I56:I57)</f>
        <v>0</v>
      </c>
      <c r="J58" s="21"/>
      <c r="K58" s="7"/>
      <c r="L58" s="19">
        <f>SUM(L56:L57)</f>
        <v>0</v>
      </c>
      <c r="M58" s="21"/>
      <c r="N58" s="7"/>
      <c r="O58" s="19">
        <f>SUM(O56:O57)</f>
        <v>0</v>
      </c>
      <c r="P58" s="21"/>
      <c r="Q58" s="7"/>
      <c r="R58" s="19">
        <f>SUM(R56:R57)</f>
        <v>0</v>
      </c>
      <c r="S58" s="21"/>
      <c r="T58" s="7"/>
      <c r="U58" s="19">
        <f>SUM(U56:U57)</f>
        <v>0</v>
      </c>
      <c r="V58" s="56"/>
      <c r="W58" s="44">
        <f>F58+I58+L58+O58+R58+U58</f>
        <v>0</v>
      </c>
    </row>
    <row r="59" spans="1:23" s="49" customFormat="1" x14ac:dyDescent="0.2">
      <c r="A59" s="33" t="s">
        <v>50</v>
      </c>
      <c r="B59" s="221"/>
      <c r="C59" s="222"/>
      <c r="D59" s="33"/>
      <c r="E59" s="221"/>
      <c r="F59" s="223">
        <f>F28+F32+F36+F42+F48+F54+F58</f>
        <v>0</v>
      </c>
      <c r="G59" s="33"/>
      <c r="H59" s="221"/>
      <c r="I59" s="223">
        <f>I28+I32+I36+I42+I48+I54+I58</f>
        <v>0</v>
      </c>
      <c r="J59" s="33"/>
      <c r="K59" s="221"/>
      <c r="L59" s="223">
        <f>L28+L32+L36+L42+L48+L54+L58</f>
        <v>0</v>
      </c>
      <c r="M59" s="33"/>
      <c r="N59" s="221"/>
      <c r="O59" s="223">
        <f>O28+O32+O36+O42+O48+O54+O58</f>
        <v>0</v>
      </c>
      <c r="P59" s="33"/>
      <c r="Q59" s="221"/>
      <c r="R59" s="223">
        <f>R28+R32+R36+R42+R48+R54+R58</f>
        <v>0</v>
      </c>
      <c r="S59" s="33"/>
      <c r="T59" s="221"/>
      <c r="U59" s="223">
        <f>U28+U32+U36+U42+U48+U54+U58</f>
        <v>0</v>
      </c>
      <c r="V59" s="224"/>
      <c r="W59" s="225">
        <f>F59+I59+L59+O59+R59+U59</f>
        <v>0</v>
      </c>
    </row>
    <row r="60" spans="1:23" x14ac:dyDescent="0.2">
      <c r="A60" s="33" t="s">
        <v>112</v>
      </c>
      <c r="B60" s="2"/>
      <c r="C60" s="10"/>
      <c r="D60" s="14"/>
      <c r="E60" s="2"/>
      <c r="F60" s="15"/>
      <c r="G60" s="14"/>
      <c r="H60" s="2"/>
      <c r="I60" s="15"/>
      <c r="J60" s="14"/>
      <c r="K60" s="2"/>
      <c r="L60" s="15"/>
      <c r="M60" s="14"/>
      <c r="N60" s="2"/>
      <c r="O60" s="15"/>
      <c r="P60" s="14"/>
      <c r="Q60" s="2"/>
      <c r="R60" s="15"/>
      <c r="S60" s="14"/>
      <c r="T60" s="2"/>
      <c r="U60" s="15"/>
      <c r="V60" s="54"/>
      <c r="W60" s="45"/>
    </row>
    <row r="61" spans="1:23" x14ac:dyDescent="0.2">
      <c r="A61" s="14"/>
      <c r="B61" s="8" t="s">
        <v>3</v>
      </c>
      <c r="C61" s="10"/>
      <c r="D61" s="20">
        <f>F28+F32+F36+F42+F48+F54+F58</f>
        <v>0</v>
      </c>
      <c r="E61" s="9"/>
      <c r="F61" s="17">
        <f>ROUND(D61*E61,0)</f>
        <v>0</v>
      </c>
      <c r="G61" s="20">
        <f>I28+I32+I36+I42+I48+I54+I58</f>
        <v>0</v>
      </c>
      <c r="H61" s="9"/>
      <c r="I61" s="17">
        <f>ROUND(G61*H61,0)</f>
        <v>0</v>
      </c>
      <c r="J61" s="20">
        <f>L28+L32+L36+L42+L48+L54+L58</f>
        <v>0</v>
      </c>
      <c r="K61" s="9"/>
      <c r="L61" s="17">
        <f>ROUND(J61*K61,0)</f>
        <v>0</v>
      </c>
      <c r="M61" s="20">
        <f>O28+O32+O36+O42+O48+O54+O58</f>
        <v>0</v>
      </c>
      <c r="N61" s="9"/>
      <c r="O61" s="17">
        <f>ROUND(M61*N61,0)</f>
        <v>0</v>
      </c>
      <c r="P61" s="20">
        <f>R28+R32+R36+R42+R48+R54+R58</f>
        <v>0</v>
      </c>
      <c r="Q61" s="9"/>
      <c r="R61" s="17">
        <f>ROUND(P61*Q61,0)</f>
        <v>0</v>
      </c>
      <c r="S61" s="20">
        <f>U28+U32+U36+U42+U48+U54+U58</f>
        <v>0</v>
      </c>
      <c r="T61" s="9"/>
      <c r="U61" s="17">
        <f>ROUND(S61*T61,0)</f>
        <v>0</v>
      </c>
      <c r="V61" s="55"/>
      <c r="W61" s="43">
        <f>F61+I61+L61+O61+R61+U61</f>
        <v>0</v>
      </c>
    </row>
    <row r="62" spans="1:23" x14ac:dyDescent="0.2">
      <c r="A62" s="14"/>
      <c r="B62" s="8" t="s">
        <v>4</v>
      </c>
      <c r="C62" s="10"/>
      <c r="D62" s="20"/>
      <c r="E62" s="9"/>
      <c r="F62" s="17">
        <f>ROUND(D62*E62,0)</f>
        <v>0</v>
      </c>
      <c r="G62" s="20"/>
      <c r="H62" s="9"/>
      <c r="I62" s="17">
        <f>ROUND(G62*H62,0)</f>
        <v>0</v>
      </c>
      <c r="J62" s="20"/>
      <c r="K62" s="9"/>
      <c r="L62" s="17">
        <f>ROUND(J62*K62,0)</f>
        <v>0</v>
      </c>
      <c r="M62" s="20"/>
      <c r="N62" s="9"/>
      <c r="O62" s="17">
        <f>ROUND(M62*N62,0)</f>
        <v>0</v>
      </c>
      <c r="P62" s="20"/>
      <c r="Q62" s="9"/>
      <c r="R62" s="17">
        <f>ROUND(P62*Q62,0)</f>
        <v>0</v>
      </c>
      <c r="S62" s="20"/>
      <c r="T62" s="9"/>
      <c r="U62" s="17">
        <f>ROUND(S62*T62,0)</f>
        <v>0</v>
      </c>
      <c r="V62" s="55"/>
      <c r="W62" s="43">
        <f>F62+I62+L62+O62+R62+U62</f>
        <v>0</v>
      </c>
    </row>
    <row r="63" spans="1:23" x14ac:dyDescent="0.2">
      <c r="A63" s="14"/>
      <c r="B63" s="7" t="s">
        <v>73</v>
      </c>
      <c r="C63" s="11"/>
      <c r="D63" s="21"/>
      <c r="E63" s="7"/>
      <c r="F63" s="19">
        <f>SUM(F61:F62)</f>
        <v>0</v>
      </c>
      <c r="G63" s="21"/>
      <c r="H63" s="7"/>
      <c r="I63" s="19">
        <f>SUM(I61:I62)</f>
        <v>0</v>
      </c>
      <c r="J63" s="21"/>
      <c r="K63" s="7"/>
      <c r="L63" s="19">
        <f>SUM(L61:L62)</f>
        <v>0</v>
      </c>
      <c r="M63" s="21"/>
      <c r="N63" s="7"/>
      <c r="O63" s="19">
        <f>SUM(O61:O62)</f>
        <v>0</v>
      </c>
      <c r="P63" s="21"/>
      <c r="Q63" s="7"/>
      <c r="R63" s="19">
        <f>SUM(R61:R62)</f>
        <v>0</v>
      </c>
      <c r="S63" s="21"/>
      <c r="T63" s="7"/>
      <c r="U63" s="19">
        <f>SUM(U61:U62)</f>
        <v>0</v>
      </c>
      <c r="V63" s="56"/>
      <c r="W63" s="44">
        <f>F63+I63+L63+O63+R63+U63</f>
        <v>0</v>
      </c>
    </row>
    <row r="64" spans="1:23" x14ac:dyDescent="0.2">
      <c r="A64" s="33" t="s">
        <v>50</v>
      </c>
      <c r="B64" s="2"/>
      <c r="C64" s="10"/>
      <c r="D64" s="14"/>
      <c r="E64" s="2"/>
      <c r="F64" s="17">
        <f>F28+F32+F36+F42+F48+F54+F58+F63</f>
        <v>0</v>
      </c>
      <c r="G64" s="14"/>
      <c r="H64" s="2"/>
      <c r="I64" s="17">
        <f>I28+I32+I36+I42+I48+I54+I58+I63</f>
        <v>0</v>
      </c>
      <c r="J64" s="14"/>
      <c r="K64" s="2"/>
      <c r="L64" s="17">
        <f>L28+L32+L36+L42+L48+L54+L58+L63</f>
        <v>0</v>
      </c>
      <c r="M64" s="14"/>
      <c r="N64" s="2"/>
      <c r="O64" s="17">
        <f>O28+O32+O36+O42+O48+O54+O58+O63</f>
        <v>0</v>
      </c>
      <c r="P64" s="14"/>
      <c r="Q64" s="2"/>
      <c r="R64" s="17">
        <f>R28+R32+R36+R42+R48+R54+R58+R63</f>
        <v>0</v>
      </c>
      <c r="S64" s="14"/>
      <c r="T64" s="2"/>
      <c r="U64" s="17">
        <f>U28+U32+U36+U42+U48+U54+U58+U63</f>
        <v>0</v>
      </c>
      <c r="V64" s="55"/>
      <c r="W64" s="43">
        <f>F64+I64+L64+O64+R64+U64</f>
        <v>0</v>
      </c>
    </row>
    <row r="65" spans="1:23" x14ac:dyDescent="0.2">
      <c r="A65" s="33" t="s">
        <v>113</v>
      </c>
      <c r="B65" s="2"/>
      <c r="C65" s="10"/>
      <c r="D65" s="14"/>
      <c r="E65" s="2"/>
      <c r="F65" s="15"/>
      <c r="G65" s="14"/>
      <c r="H65" s="2"/>
      <c r="I65" s="15"/>
      <c r="J65" s="14"/>
      <c r="K65" s="2"/>
      <c r="L65" s="15"/>
      <c r="M65" s="14"/>
      <c r="N65" s="2"/>
      <c r="O65" s="15"/>
      <c r="P65" s="14"/>
      <c r="Q65" s="2"/>
      <c r="R65" s="15"/>
      <c r="S65" s="14"/>
      <c r="T65" s="2"/>
      <c r="U65" s="15"/>
      <c r="V65" s="54"/>
      <c r="W65" s="45"/>
    </row>
    <row r="66" spans="1:23" x14ac:dyDescent="0.2">
      <c r="A66" s="14"/>
      <c r="B66" s="8" t="s">
        <v>5</v>
      </c>
      <c r="C66" s="10"/>
      <c r="D66" s="20">
        <f>0</f>
        <v>0</v>
      </c>
      <c r="E66" s="9"/>
      <c r="F66" s="17">
        <f>ROUND(D66*E66,0)</f>
        <v>0</v>
      </c>
      <c r="G66" s="20">
        <f>0</f>
        <v>0</v>
      </c>
      <c r="H66" s="9"/>
      <c r="I66" s="17">
        <f>ROUND(G66*H66,0)</f>
        <v>0</v>
      </c>
      <c r="J66" s="20">
        <f>0</f>
        <v>0</v>
      </c>
      <c r="K66" s="9"/>
      <c r="L66" s="17">
        <f>ROUND(J66*K66,0)</f>
        <v>0</v>
      </c>
      <c r="M66" s="20">
        <f>0</f>
        <v>0</v>
      </c>
      <c r="N66" s="9"/>
      <c r="O66" s="17">
        <f>ROUND(M66*N66,0)</f>
        <v>0</v>
      </c>
      <c r="P66" s="20">
        <f>0</f>
        <v>0</v>
      </c>
      <c r="Q66" s="9"/>
      <c r="R66" s="17">
        <f>ROUND(P66*Q66,0)</f>
        <v>0</v>
      </c>
      <c r="S66" s="20">
        <f>0</f>
        <v>0</v>
      </c>
      <c r="T66" s="9"/>
      <c r="U66" s="17">
        <f>ROUND(S66*T66,0)</f>
        <v>0</v>
      </c>
      <c r="V66" s="55"/>
      <c r="W66" s="43">
        <f t="shared" ref="W66:W71" si="8">F66+I66+L66+O66+R66+U66</f>
        <v>0</v>
      </c>
    </row>
    <row r="67" spans="1:23" x14ac:dyDescent="0.2">
      <c r="A67" s="14"/>
      <c r="B67" s="8" t="s">
        <v>6</v>
      </c>
      <c r="C67" s="10"/>
      <c r="D67" s="20"/>
      <c r="E67" s="9"/>
      <c r="F67" s="17">
        <f>ROUND(D67*E67,0)</f>
        <v>0</v>
      </c>
      <c r="G67" s="20"/>
      <c r="H67" s="9"/>
      <c r="I67" s="17">
        <f>ROUND(G67*H67,0)</f>
        <v>0</v>
      </c>
      <c r="J67" s="20"/>
      <c r="K67" s="9"/>
      <c r="L67" s="17">
        <f>ROUND(J67*K67,0)</f>
        <v>0</v>
      </c>
      <c r="M67" s="20"/>
      <c r="N67" s="9"/>
      <c r="O67" s="17">
        <f>ROUND(M67*N67,0)</f>
        <v>0</v>
      </c>
      <c r="P67" s="20"/>
      <c r="Q67" s="9"/>
      <c r="R67" s="17">
        <f>ROUND(P67*Q67,0)</f>
        <v>0</v>
      </c>
      <c r="S67" s="20"/>
      <c r="T67" s="9"/>
      <c r="U67" s="17">
        <f>ROUND(S67*T67,0)</f>
        <v>0</v>
      </c>
      <c r="V67" s="55"/>
      <c r="W67" s="43">
        <f t="shared" si="8"/>
        <v>0</v>
      </c>
    </row>
    <row r="68" spans="1:23" x14ac:dyDescent="0.2">
      <c r="A68" s="14"/>
      <c r="B68" s="7" t="s">
        <v>52</v>
      </c>
      <c r="C68" s="11"/>
      <c r="D68" s="21"/>
      <c r="E68" s="7"/>
      <c r="F68" s="19">
        <f>SUM(F66:F67)</f>
        <v>0</v>
      </c>
      <c r="G68" s="21"/>
      <c r="H68" s="7"/>
      <c r="I68" s="19">
        <f>SUM(I66:I67)</f>
        <v>0</v>
      </c>
      <c r="J68" s="21"/>
      <c r="K68" s="7"/>
      <c r="L68" s="19">
        <f>SUM(L66:L67)</f>
        <v>0</v>
      </c>
      <c r="M68" s="21"/>
      <c r="N68" s="7"/>
      <c r="O68" s="19">
        <f>SUM(O66:O67)</f>
        <v>0</v>
      </c>
      <c r="P68" s="21"/>
      <c r="Q68" s="7"/>
      <c r="R68" s="19">
        <f>SUM(R66:R67)</f>
        <v>0</v>
      </c>
      <c r="S68" s="21"/>
      <c r="T68" s="7"/>
      <c r="U68" s="19">
        <f>SUM(U66:U67)</f>
        <v>0</v>
      </c>
      <c r="V68" s="56"/>
      <c r="W68" s="44">
        <f t="shared" si="8"/>
        <v>0</v>
      </c>
    </row>
    <row r="69" spans="1:23" x14ac:dyDescent="0.2">
      <c r="A69" s="34" t="s">
        <v>51</v>
      </c>
      <c r="B69" s="26"/>
      <c r="C69" s="27"/>
      <c r="D69" s="28"/>
      <c r="E69" s="26"/>
      <c r="F69" s="29">
        <f>ROUND(F64+F68,0)</f>
        <v>0</v>
      </c>
      <c r="G69" s="28"/>
      <c r="H69" s="26"/>
      <c r="I69" s="29">
        <f>ROUND(I64+I68,0)</f>
        <v>0</v>
      </c>
      <c r="J69" s="28"/>
      <c r="K69" s="26"/>
      <c r="L69" s="29">
        <f>ROUND(L64+L68,0)</f>
        <v>0</v>
      </c>
      <c r="M69" s="28"/>
      <c r="N69" s="26"/>
      <c r="O69" s="29">
        <f>ROUND(O64+O68,0)</f>
        <v>0</v>
      </c>
      <c r="P69" s="28"/>
      <c r="Q69" s="26"/>
      <c r="R69" s="29">
        <f>ROUND(R64+R68,0)</f>
        <v>0</v>
      </c>
      <c r="S69" s="28"/>
      <c r="T69" s="26"/>
      <c r="U69" s="29">
        <f>ROUND(U64+U68,0)</f>
        <v>0</v>
      </c>
      <c r="V69" s="57"/>
      <c r="W69" s="52">
        <f t="shared" si="8"/>
        <v>0</v>
      </c>
    </row>
    <row r="70" spans="1:23" ht="13.5" thickBot="1" x14ac:dyDescent="0.25">
      <c r="A70" s="59" t="s">
        <v>61</v>
      </c>
      <c r="B70" s="35"/>
      <c r="C70" s="331" t="s">
        <v>119</v>
      </c>
      <c r="D70" s="20">
        <f>F64</f>
        <v>0</v>
      </c>
      <c r="E70" s="68"/>
      <c r="F70" s="17">
        <f>ROUND(D70*E70,0)</f>
        <v>0</v>
      </c>
      <c r="G70" s="20">
        <f>I64</f>
        <v>0</v>
      </c>
      <c r="H70" s="68"/>
      <c r="I70" s="17">
        <f>ROUND(G70*H70,0)</f>
        <v>0</v>
      </c>
      <c r="J70" s="20">
        <f>L64</f>
        <v>0</v>
      </c>
      <c r="K70" s="68"/>
      <c r="L70" s="17">
        <f>ROUND(J70*K70,0)</f>
        <v>0</v>
      </c>
      <c r="M70" s="20">
        <f>O64</f>
        <v>0</v>
      </c>
      <c r="N70" s="68"/>
      <c r="O70" s="17">
        <f>ROUND(M70*N70,0)</f>
        <v>0</v>
      </c>
      <c r="P70" s="20">
        <f>R64</f>
        <v>0</v>
      </c>
      <c r="Q70" s="68"/>
      <c r="R70" s="17">
        <f>ROUND(P70*Q70,0)</f>
        <v>0</v>
      </c>
      <c r="S70" s="20">
        <f>U64</f>
        <v>0</v>
      </c>
      <c r="T70" s="68"/>
      <c r="U70" s="17">
        <f>ROUND(S70*T70,0)</f>
        <v>0</v>
      </c>
      <c r="V70" s="60"/>
      <c r="W70" s="61">
        <f t="shared" si="8"/>
        <v>0</v>
      </c>
    </row>
    <row r="71" spans="1:23" ht="13.5" thickBot="1" x14ac:dyDescent="0.25">
      <c r="A71" s="62" t="s">
        <v>62</v>
      </c>
      <c r="B71" s="63"/>
      <c r="C71" s="64"/>
      <c r="D71" s="62"/>
      <c r="E71" s="63"/>
      <c r="F71" s="65">
        <f>F69+F70</f>
        <v>0</v>
      </c>
      <c r="G71" s="62"/>
      <c r="H71" s="63"/>
      <c r="I71" s="65">
        <f>I69+I70</f>
        <v>0</v>
      </c>
      <c r="J71" s="62"/>
      <c r="K71" s="63"/>
      <c r="L71" s="65">
        <f>L69+L70</f>
        <v>0</v>
      </c>
      <c r="M71" s="62"/>
      <c r="N71" s="63"/>
      <c r="O71" s="65">
        <f>O69+O70</f>
        <v>0</v>
      </c>
      <c r="P71" s="62"/>
      <c r="Q71" s="63"/>
      <c r="R71" s="65">
        <f>R69+R70</f>
        <v>0</v>
      </c>
      <c r="S71" s="62"/>
      <c r="T71" s="63"/>
      <c r="U71" s="65">
        <f>U69+U70</f>
        <v>0</v>
      </c>
      <c r="V71" s="66"/>
      <c r="W71" s="67">
        <f t="shared" si="8"/>
        <v>0</v>
      </c>
    </row>
    <row r="72" spans="1:23" x14ac:dyDescent="0.2">
      <c r="V72" s="216" t="s">
        <v>132</v>
      </c>
    </row>
    <row r="73" spans="1:23" ht="13.5" customHeight="1" x14ac:dyDescent="0.2">
      <c r="A73" s="309" t="s">
        <v>172</v>
      </c>
      <c r="B73" s="419" t="s">
        <v>175</v>
      </c>
      <c r="C73" s="422"/>
      <c r="D73" s="422"/>
      <c r="E73" s="422"/>
      <c r="F73" s="422"/>
      <c r="G73" s="422"/>
      <c r="H73" s="422"/>
      <c r="I73" s="422"/>
      <c r="J73" s="422"/>
      <c r="K73" s="422"/>
      <c r="V73" s="216"/>
    </row>
    <row r="74" spans="1:23" ht="96.75" customHeight="1" x14ac:dyDescent="0.2">
      <c r="A74" s="309"/>
      <c r="B74" s="419" t="s">
        <v>183</v>
      </c>
      <c r="C74" s="419"/>
      <c r="D74" s="419"/>
      <c r="E74" s="419"/>
      <c r="F74" s="419"/>
      <c r="G74" s="419"/>
      <c r="H74" s="419"/>
      <c r="I74" s="419"/>
      <c r="J74" s="419"/>
      <c r="K74" s="419"/>
      <c r="V74" s="216"/>
    </row>
    <row r="75" spans="1:23" x14ac:dyDescent="0.2">
      <c r="A75" s="309" t="s">
        <v>82</v>
      </c>
      <c r="B75" s="49" t="s">
        <v>173</v>
      </c>
    </row>
    <row r="76" spans="1:23" x14ac:dyDescent="0.2">
      <c r="A76" s="326" t="s">
        <v>38</v>
      </c>
      <c r="B76" s="327" t="s">
        <v>182</v>
      </c>
    </row>
    <row r="77" spans="1:23" x14ac:dyDescent="0.2">
      <c r="A77" s="308" t="s">
        <v>84</v>
      </c>
      <c r="B77" s="417" t="s">
        <v>174</v>
      </c>
      <c r="C77" s="418"/>
      <c r="D77" s="418"/>
      <c r="E77" s="418"/>
      <c r="F77" s="418"/>
      <c r="G77" s="418"/>
      <c r="H77" s="418"/>
      <c r="I77" s="418"/>
      <c r="J77" s="418"/>
      <c r="K77" s="418"/>
      <c r="L77" s="418"/>
      <c r="M77" s="418"/>
      <c r="N77" s="418"/>
      <c r="O77" s="418"/>
      <c r="P77" s="418"/>
      <c r="Q77" s="418"/>
      <c r="R77" s="418"/>
      <c r="S77" s="418"/>
      <c r="T77" s="418"/>
    </row>
    <row r="78" spans="1:23" x14ac:dyDescent="0.2">
      <c r="A78" s="308" t="s">
        <v>85</v>
      </c>
      <c r="B78" s="421" t="s">
        <v>205</v>
      </c>
      <c r="C78" s="421"/>
      <c r="D78" s="421"/>
      <c r="E78" s="421"/>
      <c r="F78" s="421"/>
      <c r="G78" s="421"/>
      <c r="H78" s="421"/>
      <c r="I78" s="421"/>
      <c r="J78" s="421"/>
      <c r="K78" s="421"/>
      <c r="L78" s="421"/>
      <c r="M78" s="421"/>
    </row>
    <row r="81" spans="2:2" ht="15.75" x14ac:dyDescent="0.2">
      <c r="B81" s="316"/>
    </row>
  </sheetData>
  <mergeCells count="5">
    <mergeCell ref="V5:W5"/>
    <mergeCell ref="B77:T77"/>
    <mergeCell ref="B78:M78"/>
    <mergeCell ref="B73:K73"/>
    <mergeCell ref="B74:K74"/>
  </mergeCells>
  <phoneticPr fontId="31" type="noConversion"/>
  <pageMargins left="0.25" right="0.25" top="0.75" bottom="0.75" header="0.3" footer="0.3"/>
  <pageSetup scale="40" fitToHeight="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W78"/>
  <sheetViews>
    <sheetView workbookViewId="0">
      <selection activeCell="B14" sqref="B14"/>
    </sheetView>
  </sheetViews>
  <sheetFormatPr defaultColWidth="8.85546875" defaultRowHeight="12.75" x14ac:dyDescent="0.2"/>
  <cols>
    <col min="1" max="1" width="12.5703125" customWidth="1"/>
    <col min="2" max="2" width="42.42578125" customWidth="1"/>
    <col min="3" max="3" width="30.140625" customWidth="1"/>
    <col min="4" max="4" width="11.5703125" customWidth="1"/>
    <col min="5" max="5" width="14.42578125" customWidth="1"/>
    <col min="6" max="18" width="12.5703125" customWidth="1"/>
    <col min="19" max="19" width="11.5703125" customWidth="1"/>
    <col min="20" max="20" width="14.42578125" customWidth="1"/>
    <col min="21" max="22" width="12.5703125" customWidth="1"/>
    <col min="23" max="23" width="13.5703125" customWidth="1"/>
  </cols>
  <sheetData>
    <row r="1" spans="1:23" x14ac:dyDescent="0.2">
      <c r="A1" s="37" t="s">
        <v>153</v>
      </c>
      <c r="B1" s="12"/>
      <c r="C1" s="12"/>
      <c r="D1" s="306"/>
      <c r="E1" s="12"/>
      <c r="F1" s="12"/>
      <c r="G1" s="12"/>
      <c r="H1" s="12"/>
      <c r="I1" s="12"/>
      <c r="J1" s="12"/>
      <c r="K1" s="12"/>
      <c r="L1" s="12"/>
      <c r="M1" s="12"/>
      <c r="N1" s="12"/>
      <c r="O1" s="12"/>
      <c r="P1" s="12"/>
      <c r="Q1" s="12"/>
      <c r="R1" s="12"/>
      <c r="S1" s="12"/>
      <c r="T1" s="12"/>
      <c r="U1" s="12"/>
      <c r="V1" s="12"/>
      <c r="W1" s="13"/>
    </row>
    <row r="2" spans="1:23" x14ac:dyDescent="0.2">
      <c r="A2" s="217" t="s">
        <v>151</v>
      </c>
      <c r="B2" s="284" t="str">
        <f>General!C2</f>
        <v>Advanced Technology International</v>
      </c>
      <c r="C2" s="218"/>
      <c r="D2" s="307"/>
      <c r="E2" s="218"/>
      <c r="F2" s="219"/>
      <c r="G2" s="219"/>
      <c r="H2" s="219"/>
      <c r="I2" s="219"/>
      <c r="J2" s="219"/>
      <c r="K2" s="219"/>
      <c r="L2" s="219"/>
      <c r="M2" s="219"/>
      <c r="N2" s="219"/>
      <c r="O2" s="219"/>
      <c r="P2" s="219"/>
      <c r="Q2" s="219"/>
      <c r="R2" s="219"/>
      <c r="S2" s="219"/>
      <c r="T2" s="219"/>
      <c r="U2" s="219"/>
      <c r="V2" s="219"/>
      <c r="W2" s="220"/>
    </row>
    <row r="3" spans="1:23" x14ac:dyDescent="0.2">
      <c r="A3" s="217" t="s">
        <v>150</v>
      </c>
      <c r="B3" s="284">
        <f>General!C3</f>
        <v>0</v>
      </c>
      <c r="C3" s="218"/>
      <c r="D3" s="307"/>
      <c r="E3" s="218"/>
      <c r="F3" s="219"/>
      <c r="G3" s="219"/>
      <c r="H3" s="219"/>
      <c r="I3" s="219"/>
      <c r="J3" s="219"/>
      <c r="K3" s="219"/>
      <c r="L3" s="219"/>
      <c r="M3" s="219"/>
      <c r="N3" s="219"/>
      <c r="O3" s="219"/>
      <c r="P3" s="219"/>
      <c r="Q3" s="219"/>
      <c r="R3" s="219"/>
      <c r="S3" s="219"/>
      <c r="T3" s="219"/>
      <c r="U3" s="219"/>
      <c r="V3" s="219"/>
      <c r="W3" s="220"/>
    </row>
    <row r="4" spans="1:23" ht="13.5" thickBot="1" x14ac:dyDescent="0.25">
      <c r="A4" s="38"/>
      <c r="B4" s="1"/>
      <c r="C4" s="1"/>
      <c r="D4" s="22"/>
      <c r="E4" s="58" t="s">
        <v>192</v>
      </c>
      <c r="F4" s="22"/>
      <c r="G4" s="22"/>
      <c r="H4" s="58" t="s">
        <v>192</v>
      </c>
      <c r="I4" s="22"/>
      <c r="J4" s="22"/>
      <c r="K4" s="58" t="s">
        <v>192</v>
      </c>
      <c r="L4" s="22"/>
      <c r="M4" s="22"/>
      <c r="N4" s="58" t="s">
        <v>192</v>
      </c>
      <c r="O4" s="22"/>
      <c r="P4" s="22"/>
      <c r="Q4" s="58" t="s">
        <v>192</v>
      </c>
      <c r="R4" s="22"/>
      <c r="S4" s="22"/>
      <c r="T4" s="58" t="s">
        <v>192</v>
      </c>
      <c r="U4" s="42"/>
      <c r="V4" s="74"/>
      <c r="W4" s="39"/>
    </row>
    <row r="5" spans="1:23" x14ac:dyDescent="0.2">
      <c r="B5" s="2"/>
      <c r="C5" s="10"/>
      <c r="D5" s="23"/>
      <c r="E5" s="24" t="s">
        <v>147</v>
      </c>
      <c r="F5" s="25"/>
      <c r="G5" s="23"/>
      <c r="H5" s="24" t="s">
        <v>147</v>
      </c>
      <c r="I5" s="25"/>
      <c r="J5" s="23"/>
      <c r="K5" s="24" t="s">
        <v>147</v>
      </c>
      <c r="L5" s="25"/>
      <c r="M5" s="23"/>
      <c r="N5" s="24" t="s">
        <v>147</v>
      </c>
      <c r="O5" s="25"/>
      <c r="P5" s="23"/>
      <c r="Q5" s="24" t="s">
        <v>147</v>
      </c>
      <c r="R5" s="25"/>
      <c r="S5" s="23"/>
      <c r="T5" s="24" t="s">
        <v>147</v>
      </c>
      <c r="U5" s="71"/>
      <c r="V5" s="415" t="s">
        <v>47</v>
      </c>
      <c r="W5" s="416"/>
    </row>
    <row r="6" spans="1:23" x14ac:dyDescent="0.2">
      <c r="A6" s="33" t="s">
        <v>180</v>
      </c>
      <c r="B6" s="2"/>
      <c r="C6" s="10"/>
      <c r="D6" s="30"/>
      <c r="E6" s="31" t="s">
        <v>75</v>
      </c>
      <c r="F6" s="32"/>
      <c r="G6" s="30"/>
      <c r="H6" s="31" t="s">
        <v>75</v>
      </c>
      <c r="I6" s="32"/>
      <c r="J6" s="30"/>
      <c r="K6" s="31" t="s">
        <v>75</v>
      </c>
      <c r="L6" s="32"/>
      <c r="M6" s="30"/>
      <c r="N6" s="31" t="s">
        <v>75</v>
      </c>
      <c r="O6" s="32"/>
      <c r="P6" s="30"/>
      <c r="Q6" s="31" t="s">
        <v>75</v>
      </c>
      <c r="R6" s="32"/>
      <c r="S6" s="30"/>
      <c r="T6" s="31" t="s">
        <v>75</v>
      </c>
      <c r="U6" s="36"/>
      <c r="V6" s="53" t="s">
        <v>179</v>
      </c>
      <c r="W6" s="82" t="s">
        <v>74</v>
      </c>
    </row>
    <row r="7" spans="1:23" x14ac:dyDescent="0.2">
      <c r="A7" s="14"/>
      <c r="B7" s="69" t="s">
        <v>191</v>
      </c>
      <c r="C7" s="46" t="s">
        <v>54</v>
      </c>
      <c r="D7" s="47" t="s">
        <v>58</v>
      </c>
      <c r="E7" s="3" t="s">
        <v>59</v>
      </c>
      <c r="F7" s="48" t="s">
        <v>60</v>
      </c>
      <c r="G7" s="47" t="s">
        <v>58</v>
      </c>
      <c r="H7" s="3" t="s">
        <v>59</v>
      </c>
      <c r="I7" s="48" t="s">
        <v>60</v>
      </c>
      <c r="J7" s="47" t="s">
        <v>58</v>
      </c>
      <c r="K7" s="3" t="s">
        <v>59</v>
      </c>
      <c r="L7" s="48" t="s">
        <v>60</v>
      </c>
      <c r="M7" s="47" t="s">
        <v>58</v>
      </c>
      <c r="N7" s="3" t="s">
        <v>59</v>
      </c>
      <c r="O7" s="48" t="s">
        <v>60</v>
      </c>
      <c r="P7" s="47" t="s">
        <v>58</v>
      </c>
      <c r="Q7" s="3" t="s">
        <v>59</v>
      </c>
      <c r="R7" s="48" t="s">
        <v>60</v>
      </c>
      <c r="S7" s="47" t="s">
        <v>58</v>
      </c>
      <c r="T7" s="3" t="s">
        <v>59</v>
      </c>
      <c r="U7" s="46" t="s">
        <v>60</v>
      </c>
      <c r="V7" s="47" t="s">
        <v>58</v>
      </c>
      <c r="W7" s="48" t="s">
        <v>60</v>
      </c>
    </row>
    <row r="8" spans="1:23" x14ac:dyDescent="0.2">
      <c r="A8" s="14"/>
      <c r="B8" s="70"/>
      <c r="C8" s="10"/>
      <c r="D8" s="16"/>
      <c r="E8" s="5"/>
      <c r="F8" s="17">
        <f>ROUND(D8*E8,0)</f>
        <v>0</v>
      </c>
      <c r="G8" s="16"/>
      <c r="H8" s="5"/>
      <c r="I8" s="17">
        <f>ROUND(G8*H8,0)</f>
        <v>0</v>
      </c>
      <c r="J8" s="16"/>
      <c r="K8" s="5"/>
      <c r="L8" s="17">
        <f>ROUND(J8*K8,0)</f>
        <v>0</v>
      </c>
      <c r="M8" s="16"/>
      <c r="N8" s="5"/>
      <c r="O8" s="17">
        <f>ROUND(M8*N8,0)</f>
        <v>0</v>
      </c>
      <c r="P8" s="16"/>
      <c r="Q8" s="5"/>
      <c r="R8" s="17">
        <f>ROUND(P8*Q8,0)</f>
        <v>0</v>
      </c>
      <c r="S8" s="16"/>
      <c r="T8" s="5"/>
      <c r="U8" s="17">
        <f>ROUND(S8*T8,0)</f>
        <v>0</v>
      </c>
      <c r="V8" s="50">
        <f t="shared" ref="V8:V27" si="0">D8+G8+J8+M8+P8+S8</f>
        <v>0</v>
      </c>
      <c r="W8" s="43">
        <f t="shared" ref="W8:W28" si="1">F8+I8+L8+O8+R8+U8</f>
        <v>0</v>
      </c>
    </row>
    <row r="9" spans="1:23" x14ac:dyDescent="0.2">
      <c r="A9" s="14"/>
      <c r="B9" s="4"/>
      <c r="C9" s="10"/>
      <c r="D9" s="16"/>
      <c r="E9" s="5"/>
      <c r="F9" s="17">
        <f t="shared" ref="F9:F27" si="2">ROUND(D9*E9,0)</f>
        <v>0</v>
      </c>
      <c r="G9" s="16"/>
      <c r="H9" s="5"/>
      <c r="I9" s="17">
        <f t="shared" ref="I9:I27" si="3">ROUND(G9*H9,0)</f>
        <v>0</v>
      </c>
      <c r="J9" s="16"/>
      <c r="K9" s="5"/>
      <c r="L9" s="17">
        <f t="shared" ref="L9:L27" si="4">ROUND(J9*K9,0)</f>
        <v>0</v>
      </c>
      <c r="M9" s="16"/>
      <c r="N9" s="5"/>
      <c r="O9" s="17">
        <f t="shared" ref="O9:O27" si="5">ROUND(M9*N9,0)</f>
        <v>0</v>
      </c>
      <c r="P9" s="16"/>
      <c r="Q9" s="5"/>
      <c r="R9" s="17">
        <f t="shared" ref="R9:R27" si="6">ROUND(P9*Q9,0)</f>
        <v>0</v>
      </c>
      <c r="S9" s="16"/>
      <c r="T9" s="5"/>
      <c r="U9" s="17">
        <f t="shared" ref="U9:U27" si="7">ROUND(S9*T9,0)</f>
        <v>0</v>
      </c>
      <c r="V9" s="50">
        <f t="shared" si="0"/>
        <v>0</v>
      </c>
      <c r="W9" s="43">
        <f t="shared" si="1"/>
        <v>0</v>
      </c>
    </row>
    <row r="10" spans="1:23" x14ac:dyDescent="0.2">
      <c r="A10" s="14"/>
      <c r="B10" s="4"/>
      <c r="C10" s="10"/>
      <c r="D10" s="16"/>
      <c r="E10" s="5"/>
      <c r="F10" s="17">
        <f t="shared" si="2"/>
        <v>0</v>
      </c>
      <c r="G10" s="16"/>
      <c r="H10" s="5"/>
      <c r="I10" s="17">
        <f t="shared" si="3"/>
        <v>0</v>
      </c>
      <c r="J10" s="16"/>
      <c r="K10" s="5"/>
      <c r="L10" s="17">
        <f t="shared" si="4"/>
        <v>0</v>
      </c>
      <c r="M10" s="16"/>
      <c r="N10" s="5"/>
      <c r="O10" s="17">
        <f t="shared" si="5"/>
        <v>0</v>
      </c>
      <c r="P10" s="16"/>
      <c r="Q10" s="5"/>
      <c r="R10" s="17">
        <f t="shared" si="6"/>
        <v>0</v>
      </c>
      <c r="S10" s="16"/>
      <c r="T10" s="5"/>
      <c r="U10" s="17">
        <f t="shared" si="7"/>
        <v>0</v>
      </c>
      <c r="V10" s="50">
        <f t="shared" si="0"/>
        <v>0</v>
      </c>
      <c r="W10" s="43">
        <f t="shared" si="1"/>
        <v>0</v>
      </c>
    </row>
    <row r="11" spans="1:23" x14ac:dyDescent="0.2">
      <c r="A11" s="14"/>
      <c r="B11" s="4"/>
      <c r="C11" s="10"/>
      <c r="D11" s="16"/>
      <c r="E11" s="5"/>
      <c r="F11" s="17">
        <f t="shared" si="2"/>
        <v>0</v>
      </c>
      <c r="G11" s="16"/>
      <c r="H11" s="5"/>
      <c r="I11" s="17">
        <f t="shared" si="3"/>
        <v>0</v>
      </c>
      <c r="J11" s="16"/>
      <c r="K11" s="5"/>
      <c r="L11" s="17">
        <f t="shared" si="4"/>
        <v>0</v>
      </c>
      <c r="M11" s="16"/>
      <c r="N11" s="5"/>
      <c r="O11" s="17">
        <f t="shared" si="5"/>
        <v>0</v>
      </c>
      <c r="P11" s="16"/>
      <c r="Q11" s="5"/>
      <c r="R11" s="17">
        <f t="shared" si="6"/>
        <v>0</v>
      </c>
      <c r="S11" s="16"/>
      <c r="T11" s="5"/>
      <c r="U11" s="17">
        <f t="shared" si="7"/>
        <v>0</v>
      </c>
      <c r="V11" s="50">
        <f t="shared" si="0"/>
        <v>0</v>
      </c>
      <c r="W11" s="43">
        <f t="shared" si="1"/>
        <v>0</v>
      </c>
    </row>
    <row r="12" spans="1:23" x14ac:dyDescent="0.2">
      <c r="A12" s="14"/>
      <c r="B12" s="4"/>
      <c r="C12" s="10"/>
      <c r="D12" s="16"/>
      <c r="E12" s="5"/>
      <c r="F12" s="17">
        <f t="shared" si="2"/>
        <v>0</v>
      </c>
      <c r="G12" s="16"/>
      <c r="H12" s="5"/>
      <c r="I12" s="17">
        <f t="shared" si="3"/>
        <v>0</v>
      </c>
      <c r="J12" s="16"/>
      <c r="K12" s="5"/>
      <c r="L12" s="17">
        <f t="shared" si="4"/>
        <v>0</v>
      </c>
      <c r="M12" s="16"/>
      <c r="N12" s="5"/>
      <c r="O12" s="17">
        <f t="shared" si="5"/>
        <v>0</v>
      </c>
      <c r="P12" s="16"/>
      <c r="Q12" s="5"/>
      <c r="R12" s="17">
        <f t="shared" si="6"/>
        <v>0</v>
      </c>
      <c r="S12" s="16"/>
      <c r="T12" s="5"/>
      <c r="U12" s="17">
        <f t="shared" si="7"/>
        <v>0</v>
      </c>
      <c r="V12" s="50">
        <f t="shared" si="0"/>
        <v>0</v>
      </c>
      <c r="W12" s="43">
        <f t="shared" si="1"/>
        <v>0</v>
      </c>
    </row>
    <row r="13" spans="1:23" x14ac:dyDescent="0.2">
      <c r="A13" s="14"/>
      <c r="B13" s="4"/>
      <c r="C13" s="10"/>
      <c r="D13" s="16"/>
      <c r="E13" s="5"/>
      <c r="F13" s="17">
        <f t="shared" si="2"/>
        <v>0</v>
      </c>
      <c r="G13" s="16"/>
      <c r="H13" s="5"/>
      <c r="I13" s="17">
        <f t="shared" si="3"/>
        <v>0</v>
      </c>
      <c r="J13" s="16"/>
      <c r="K13" s="5"/>
      <c r="L13" s="17">
        <f t="shared" si="4"/>
        <v>0</v>
      </c>
      <c r="M13" s="16"/>
      <c r="N13" s="5"/>
      <c r="O13" s="17">
        <f t="shared" si="5"/>
        <v>0</v>
      </c>
      <c r="P13" s="16"/>
      <c r="Q13" s="5"/>
      <c r="R13" s="17">
        <f t="shared" si="6"/>
        <v>0</v>
      </c>
      <c r="S13" s="16"/>
      <c r="T13" s="5"/>
      <c r="U13" s="17">
        <f t="shared" si="7"/>
        <v>0</v>
      </c>
      <c r="V13" s="50">
        <f t="shared" si="0"/>
        <v>0</v>
      </c>
      <c r="W13" s="43">
        <f t="shared" si="1"/>
        <v>0</v>
      </c>
    </row>
    <row r="14" spans="1:23" x14ac:dyDescent="0.2">
      <c r="A14" s="14"/>
      <c r="B14" s="4"/>
      <c r="C14" s="10"/>
      <c r="D14" s="16"/>
      <c r="E14" s="5"/>
      <c r="F14" s="17">
        <f t="shared" si="2"/>
        <v>0</v>
      </c>
      <c r="G14" s="16"/>
      <c r="H14" s="5"/>
      <c r="I14" s="17">
        <f t="shared" si="3"/>
        <v>0</v>
      </c>
      <c r="J14" s="16"/>
      <c r="K14" s="5"/>
      <c r="L14" s="17">
        <f t="shared" si="4"/>
        <v>0</v>
      </c>
      <c r="M14" s="16"/>
      <c r="N14" s="5"/>
      <c r="O14" s="17">
        <f t="shared" si="5"/>
        <v>0</v>
      </c>
      <c r="P14" s="16"/>
      <c r="Q14" s="5"/>
      <c r="R14" s="17">
        <f t="shared" si="6"/>
        <v>0</v>
      </c>
      <c r="S14" s="16"/>
      <c r="T14" s="5"/>
      <c r="U14" s="17">
        <f t="shared" si="7"/>
        <v>0</v>
      </c>
      <c r="V14" s="50">
        <f t="shared" si="0"/>
        <v>0</v>
      </c>
      <c r="W14" s="43">
        <f t="shared" si="1"/>
        <v>0</v>
      </c>
    </row>
    <row r="15" spans="1:23" x14ac:dyDescent="0.2">
      <c r="A15" s="14"/>
      <c r="B15" s="4"/>
      <c r="C15" s="10"/>
      <c r="D15" s="16"/>
      <c r="E15" s="5"/>
      <c r="F15" s="17">
        <f t="shared" si="2"/>
        <v>0</v>
      </c>
      <c r="G15" s="16"/>
      <c r="H15" s="5"/>
      <c r="I15" s="17">
        <f t="shared" si="3"/>
        <v>0</v>
      </c>
      <c r="J15" s="16"/>
      <c r="K15" s="5"/>
      <c r="L15" s="17">
        <f t="shared" si="4"/>
        <v>0</v>
      </c>
      <c r="M15" s="16"/>
      <c r="N15" s="5"/>
      <c r="O15" s="17">
        <f t="shared" si="5"/>
        <v>0</v>
      </c>
      <c r="P15" s="16"/>
      <c r="Q15" s="5"/>
      <c r="R15" s="17">
        <f t="shared" si="6"/>
        <v>0</v>
      </c>
      <c r="S15" s="16"/>
      <c r="T15" s="5"/>
      <c r="U15" s="17">
        <f t="shared" si="7"/>
        <v>0</v>
      </c>
      <c r="V15" s="50">
        <f t="shared" si="0"/>
        <v>0</v>
      </c>
      <c r="W15" s="43">
        <f t="shared" si="1"/>
        <v>0</v>
      </c>
    </row>
    <row r="16" spans="1:23" x14ac:dyDescent="0.2">
      <c r="A16" s="14"/>
      <c r="B16" s="4"/>
      <c r="C16" s="10"/>
      <c r="D16" s="16"/>
      <c r="E16" s="5"/>
      <c r="F16" s="17">
        <f t="shared" si="2"/>
        <v>0</v>
      </c>
      <c r="G16" s="16"/>
      <c r="H16" s="5"/>
      <c r="I16" s="17">
        <f t="shared" si="3"/>
        <v>0</v>
      </c>
      <c r="J16" s="16"/>
      <c r="K16" s="5"/>
      <c r="L16" s="17">
        <f t="shared" si="4"/>
        <v>0</v>
      </c>
      <c r="M16" s="16"/>
      <c r="N16" s="5"/>
      <c r="O16" s="17">
        <f t="shared" si="5"/>
        <v>0</v>
      </c>
      <c r="P16" s="16"/>
      <c r="Q16" s="5"/>
      <c r="R16" s="17">
        <f t="shared" si="6"/>
        <v>0</v>
      </c>
      <c r="S16" s="16"/>
      <c r="T16" s="5"/>
      <c r="U16" s="17">
        <f t="shared" si="7"/>
        <v>0</v>
      </c>
      <c r="V16" s="50">
        <f t="shared" si="0"/>
        <v>0</v>
      </c>
      <c r="W16" s="43">
        <f t="shared" si="1"/>
        <v>0</v>
      </c>
    </row>
    <row r="17" spans="1:23" x14ac:dyDescent="0.2">
      <c r="A17" s="14"/>
      <c r="B17" s="4"/>
      <c r="C17" s="10"/>
      <c r="D17" s="16"/>
      <c r="E17" s="5"/>
      <c r="F17" s="17">
        <f t="shared" si="2"/>
        <v>0</v>
      </c>
      <c r="G17" s="16"/>
      <c r="H17" s="5"/>
      <c r="I17" s="17">
        <f t="shared" si="3"/>
        <v>0</v>
      </c>
      <c r="J17" s="16"/>
      <c r="K17" s="5"/>
      <c r="L17" s="17">
        <f t="shared" si="4"/>
        <v>0</v>
      </c>
      <c r="M17" s="16"/>
      <c r="N17" s="5"/>
      <c r="O17" s="17">
        <f t="shared" si="5"/>
        <v>0</v>
      </c>
      <c r="P17" s="16"/>
      <c r="Q17" s="5"/>
      <c r="R17" s="17">
        <f t="shared" si="6"/>
        <v>0</v>
      </c>
      <c r="S17" s="16"/>
      <c r="T17" s="5"/>
      <c r="U17" s="17">
        <f t="shared" si="7"/>
        <v>0</v>
      </c>
      <c r="V17" s="50">
        <f t="shared" si="0"/>
        <v>0</v>
      </c>
      <c r="W17" s="43">
        <f t="shared" si="1"/>
        <v>0</v>
      </c>
    </row>
    <row r="18" spans="1:23" x14ac:dyDescent="0.2">
      <c r="A18" s="14"/>
      <c r="B18" s="4"/>
      <c r="C18" s="10"/>
      <c r="D18" s="16"/>
      <c r="E18" s="5"/>
      <c r="F18" s="17">
        <f t="shared" si="2"/>
        <v>0</v>
      </c>
      <c r="G18" s="16"/>
      <c r="H18" s="5"/>
      <c r="I18" s="17">
        <f t="shared" si="3"/>
        <v>0</v>
      </c>
      <c r="J18" s="16"/>
      <c r="K18" s="5"/>
      <c r="L18" s="17">
        <f t="shared" si="4"/>
        <v>0</v>
      </c>
      <c r="M18" s="16"/>
      <c r="N18" s="5"/>
      <c r="O18" s="17">
        <f t="shared" si="5"/>
        <v>0</v>
      </c>
      <c r="P18" s="16"/>
      <c r="Q18" s="5"/>
      <c r="R18" s="17">
        <f t="shared" si="6"/>
        <v>0</v>
      </c>
      <c r="S18" s="16"/>
      <c r="T18" s="5"/>
      <c r="U18" s="17">
        <f t="shared" si="7"/>
        <v>0</v>
      </c>
      <c r="V18" s="50">
        <f t="shared" si="0"/>
        <v>0</v>
      </c>
      <c r="W18" s="43">
        <f t="shared" si="1"/>
        <v>0</v>
      </c>
    </row>
    <row r="19" spans="1:23" x14ac:dyDescent="0.2">
      <c r="A19" s="14"/>
      <c r="B19" s="4"/>
      <c r="C19" s="10"/>
      <c r="D19" s="16"/>
      <c r="E19" s="5"/>
      <c r="F19" s="17">
        <f t="shared" si="2"/>
        <v>0</v>
      </c>
      <c r="G19" s="16"/>
      <c r="H19" s="5"/>
      <c r="I19" s="17">
        <f t="shared" si="3"/>
        <v>0</v>
      </c>
      <c r="J19" s="16"/>
      <c r="K19" s="5"/>
      <c r="L19" s="17">
        <f t="shared" si="4"/>
        <v>0</v>
      </c>
      <c r="M19" s="16"/>
      <c r="N19" s="5"/>
      <c r="O19" s="17">
        <f t="shared" si="5"/>
        <v>0</v>
      </c>
      <c r="P19" s="16"/>
      <c r="Q19" s="5"/>
      <c r="R19" s="17">
        <f t="shared" si="6"/>
        <v>0</v>
      </c>
      <c r="S19" s="16"/>
      <c r="T19" s="5"/>
      <c r="U19" s="17">
        <f t="shared" si="7"/>
        <v>0</v>
      </c>
      <c r="V19" s="50">
        <f t="shared" si="0"/>
        <v>0</v>
      </c>
      <c r="W19" s="43">
        <f t="shared" si="1"/>
        <v>0</v>
      </c>
    </row>
    <row r="20" spans="1:23" x14ac:dyDescent="0.2">
      <c r="A20" s="14"/>
      <c r="B20" s="4"/>
      <c r="C20" s="10"/>
      <c r="D20" s="16"/>
      <c r="E20" s="5"/>
      <c r="F20" s="17">
        <f t="shared" si="2"/>
        <v>0</v>
      </c>
      <c r="G20" s="16"/>
      <c r="H20" s="5"/>
      <c r="I20" s="17">
        <f t="shared" si="3"/>
        <v>0</v>
      </c>
      <c r="J20" s="16"/>
      <c r="K20" s="5"/>
      <c r="L20" s="17">
        <f t="shared" si="4"/>
        <v>0</v>
      </c>
      <c r="M20" s="16"/>
      <c r="N20" s="5"/>
      <c r="O20" s="17">
        <f t="shared" si="5"/>
        <v>0</v>
      </c>
      <c r="P20" s="16"/>
      <c r="Q20" s="5"/>
      <c r="R20" s="17">
        <f t="shared" si="6"/>
        <v>0</v>
      </c>
      <c r="S20" s="16"/>
      <c r="T20" s="5"/>
      <c r="U20" s="17">
        <f t="shared" si="7"/>
        <v>0</v>
      </c>
      <c r="V20" s="50">
        <f t="shared" si="0"/>
        <v>0</v>
      </c>
      <c r="W20" s="43">
        <f t="shared" si="1"/>
        <v>0</v>
      </c>
    </row>
    <row r="21" spans="1:23" x14ac:dyDescent="0.2">
      <c r="A21" s="14"/>
      <c r="B21" s="4"/>
      <c r="C21" s="10"/>
      <c r="D21" s="16"/>
      <c r="E21" s="5"/>
      <c r="F21" s="17">
        <f t="shared" si="2"/>
        <v>0</v>
      </c>
      <c r="G21" s="16"/>
      <c r="H21" s="5"/>
      <c r="I21" s="17">
        <f t="shared" si="3"/>
        <v>0</v>
      </c>
      <c r="J21" s="16"/>
      <c r="K21" s="5"/>
      <c r="L21" s="17">
        <f t="shared" si="4"/>
        <v>0</v>
      </c>
      <c r="M21" s="16"/>
      <c r="N21" s="5"/>
      <c r="O21" s="17">
        <f t="shared" si="5"/>
        <v>0</v>
      </c>
      <c r="P21" s="16"/>
      <c r="Q21" s="5"/>
      <c r="R21" s="17">
        <f t="shared" si="6"/>
        <v>0</v>
      </c>
      <c r="S21" s="16"/>
      <c r="T21" s="5"/>
      <c r="U21" s="17">
        <f t="shared" si="7"/>
        <v>0</v>
      </c>
      <c r="V21" s="50">
        <f t="shared" si="0"/>
        <v>0</v>
      </c>
      <c r="W21" s="43">
        <f t="shared" si="1"/>
        <v>0</v>
      </c>
    </row>
    <row r="22" spans="1:23" x14ac:dyDescent="0.2">
      <c r="A22" s="14"/>
      <c r="B22" s="4"/>
      <c r="C22" s="10"/>
      <c r="D22" s="16"/>
      <c r="E22" s="5"/>
      <c r="F22" s="17">
        <f t="shared" si="2"/>
        <v>0</v>
      </c>
      <c r="G22" s="16"/>
      <c r="H22" s="5"/>
      <c r="I22" s="17">
        <f t="shared" si="3"/>
        <v>0</v>
      </c>
      <c r="J22" s="16"/>
      <c r="K22" s="5"/>
      <c r="L22" s="17">
        <f t="shared" si="4"/>
        <v>0</v>
      </c>
      <c r="M22" s="16"/>
      <c r="N22" s="5"/>
      <c r="O22" s="17">
        <f t="shared" si="5"/>
        <v>0</v>
      </c>
      <c r="P22" s="16"/>
      <c r="Q22" s="5"/>
      <c r="R22" s="17">
        <f t="shared" si="6"/>
        <v>0</v>
      </c>
      <c r="S22" s="16"/>
      <c r="T22" s="5"/>
      <c r="U22" s="17">
        <f t="shared" si="7"/>
        <v>0</v>
      </c>
      <c r="V22" s="50">
        <f t="shared" si="0"/>
        <v>0</v>
      </c>
      <c r="W22" s="43">
        <f t="shared" si="1"/>
        <v>0</v>
      </c>
    </row>
    <row r="23" spans="1:23" x14ac:dyDescent="0.2">
      <c r="A23" s="14"/>
      <c r="B23" s="4"/>
      <c r="C23" s="10"/>
      <c r="D23" s="16"/>
      <c r="E23" s="5"/>
      <c r="F23" s="17">
        <f t="shared" si="2"/>
        <v>0</v>
      </c>
      <c r="G23" s="16"/>
      <c r="H23" s="5"/>
      <c r="I23" s="17">
        <f t="shared" si="3"/>
        <v>0</v>
      </c>
      <c r="J23" s="16"/>
      <c r="K23" s="5"/>
      <c r="L23" s="17">
        <f t="shared" si="4"/>
        <v>0</v>
      </c>
      <c r="M23" s="16"/>
      <c r="N23" s="5"/>
      <c r="O23" s="17">
        <f t="shared" si="5"/>
        <v>0</v>
      </c>
      <c r="P23" s="16"/>
      <c r="Q23" s="5"/>
      <c r="R23" s="17">
        <f t="shared" si="6"/>
        <v>0</v>
      </c>
      <c r="S23" s="16"/>
      <c r="T23" s="5"/>
      <c r="U23" s="17">
        <f t="shared" si="7"/>
        <v>0</v>
      </c>
      <c r="V23" s="50">
        <f t="shared" si="0"/>
        <v>0</v>
      </c>
      <c r="W23" s="43">
        <f t="shared" si="1"/>
        <v>0</v>
      </c>
    </row>
    <row r="24" spans="1:23" x14ac:dyDescent="0.2">
      <c r="A24" s="14"/>
      <c r="B24" s="4"/>
      <c r="C24" s="10"/>
      <c r="D24" s="16"/>
      <c r="E24" s="5"/>
      <c r="F24" s="17">
        <f t="shared" si="2"/>
        <v>0</v>
      </c>
      <c r="G24" s="16"/>
      <c r="H24" s="5"/>
      <c r="I24" s="17">
        <f t="shared" si="3"/>
        <v>0</v>
      </c>
      <c r="J24" s="16"/>
      <c r="K24" s="5"/>
      <c r="L24" s="17">
        <f t="shared" si="4"/>
        <v>0</v>
      </c>
      <c r="M24" s="16"/>
      <c r="N24" s="5"/>
      <c r="O24" s="17">
        <f t="shared" si="5"/>
        <v>0</v>
      </c>
      <c r="P24" s="16"/>
      <c r="Q24" s="5"/>
      <c r="R24" s="17">
        <f t="shared" si="6"/>
        <v>0</v>
      </c>
      <c r="S24" s="16"/>
      <c r="T24" s="5"/>
      <c r="U24" s="17">
        <f t="shared" si="7"/>
        <v>0</v>
      </c>
      <c r="V24" s="50">
        <f t="shared" si="0"/>
        <v>0</v>
      </c>
      <c r="W24" s="43">
        <f t="shared" si="1"/>
        <v>0</v>
      </c>
    </row>
    <row r="25" spans="1:23" x14ac:dyDescent="0.2">
      <c r="A25" s="14"/>
      <c r="B25" s="4"/>
      <c r="C25" s="10"/>
      <c r="D25" s="16"/>
      <c r="E25" s="5"/>
      <c r="F25" s="17">
        <f t="shared" si="2"/>
        <v>0</v>
      </c>
      <c r="G25" s="16"/>
      <c r="H25" s="5"/>
      <c r="I25" s="17">
        <f t="shared" si="3"/>
        <v>0</v>
      </c>
      <c r="J25" s="16"/>
      <c r="K25" s="5"/>
      <c r="L25" s="17">
        <f t="shared" si="4"/>
        <v>0</v>
      </c>
      <c r="M25" s="16"/>
      <c r="N25" s="5"/>
      <c r="O25" s="17">
        <f t="shared" si="5"/>
        <v>0</v>
      </c>
      <c r="P25" s="16"/>
      <c r="Q25" s="5"/>
      <c r="R25" s="17">
        <f t="shared" si="6"/>
        <v>0</v>
      </c>
      <c r="S25" s="16"/>
      <c r="T25" s="5"/>
      <c r="U25" s="17">
        <f t="shared" si="7"/>
        <v>0</v>
      </c>
      <c r="V25" s="50">
        <f t="shared" si="0"/>
        <v>0</v>
      </c>
      <c r="W25" s="43">
        <f t="shared" si="1"/>
        <v>0</v>
      </c>
    </row>
    <row r="26" spans="1:23" x14ac:dyDescent="0.2">
      <c r="A26" s="14"/>
      <c r="B26" s="4"/>
      <c r="C26" s="10"/>
      <c r="D26" s="16"/>
      <c r="E26" s="5"/>
      <c r="F26" s="17">
        <f t="shared" si="2"/>
        <v>0</v>
      </c>
      <c r="G26" s="16"/>
      <c r="H26" s="5"/>
      <c r="I26" s="17">
        <f t="shared" si="3"/>
        <v>0</v>
      </c>
      <c r="J26" s="16"/>
      <c r="K26" s="5"/>
      <c r="L26" s="17">
        <f t="shared" si="4"/>
        <v>0</v>
      </c>
      <c r="M26" s="16"/>
      <c r="N26" s="5"/>
      <c r="O26" s="17">
        <f t="shared" si="5"/>
        <v>0</v>
      </c>
      <c r="P26" s="16"/>
      <c r="Q26" s="5"/>
      <c r="R26" s="17">
        <f t="shared" si="6"/>
        <v>0</v>
      </c>
      <c r="S26" s="16"/>
      <c r="T26" s="5"/>
      <c r="U26" s="17">
        <f t="shared" si="7"/>
        <v>0</v>
      </c>
      <c r="V26" s="50">
        <f t="shared" si="0"/>
        <v>0</v>
      </c>
      <c r="W26" s="43">
        <f t="shared" si="1"/>
        <v>0</v>
      </c>
    </row>
    <row r="27" spans="1:23" x14ac:dyDescent="0.2">
      <c r="A27" s="14"/>
      <c r="B27" s="4"/>
      <c r="C27" s="10"/>
      <c r="D27" s="16"/>
      <c r="E27" s="5"/>
      <c r="F27" s="17">
        <f t="shared" si="2"/>
        <v>0</v>
      </c>
      <c r="G27" s="16"/>
      <c r="H27" s="5"/>
      <c r="I27" s="17">
        <f t="shared" si="3"/>
        <v>0</v>
      </c>
      <c r="J27" s="16"/>
      <c r="K27" s="5"/>
      <c r="L27" s="17">
        <f t="shared" si="4"/>
        <v>0</v>
      </c>
      <c r="M27" s="16"/>
      <c r="N27" s="5"/>
      <c r="O27" s="17">
        <f t="shared" si="5"/>
        <v>0</v>
      </c>
      <c r="P27" s="16"/>
      <c r="Q27" s="5"/>
      <c r="R27" s="17">
        <f t="shared" si="6"/>
        <v>0</v>
      </c>
      <c r="S27" s="16"/>
      <c r="T27" s="5"/>
      <c r="U27" s="17">
        <f t="shared" si="7"/>
        <v>0</v>
      </c>
      <c r="V27" s="50">
        <f t="shared" si="0"/>
        <v>0</v>
      </c>
      <c r="W27" s="43">
        <f t="shared" si="1"/>
        <v>0</v>
      </c>
    </row>
    <row r="28" spans="1:23" x14ac:dyDescent="0.2">
      <c r="A28" s="14"/>
      <c r="B28" s="6" t="s">
        <v>69</v>
      </c>
      <c r="C28" s="11"/>
      <c r="D28" s="18">
        <f>SUM(D8:D27)</f>
        <v>0</v>
      </c>
      <c r="E28" s="7"/>
      <c r="F28" s="19">
        <f>SUM(F8:F27)</f>
        <v>0</v>
      </c>
      <c r="G28" s="18">
        <f>SUM(G8:G27)</f>
        <v>0</v>
      </c>
      <c r="H28" s="7"/>
      <c r="I28" s="19">
        <f>SUM(I8:I27)</f>
        <v>0</v>
      </c>
      <c r="J28" s="18">
        <f>SUM(J8:J27)</f>
        <v>0</v>
      </c>
      <c r="K28" s="7"/>
      <c r="L28" s="19">
        <f>SUM(L8:L27)</f>
        <v>0</v>
      </c>
      <c r="M28" s="18">
        <f>SUM(M8:M27)</f>
        <v>0</v>
      </c>
      <c r="N28" s="7"/>
      <c r="O28" s="19">
        <f>SUM(O8:O27)</f>
        <v>0</v>
      </c>
      <c r="P28" s="18">
        <f>SUM(P8:P27)</f>
        <v>0</v>
      </c>
      <c r="Q28" s="7"/>
      <c r="R28" s="19">
        <f>SUM(R8:R27)</f>
        <v>0</v>
      </c>
      <c r="S28" s="18">
        <f>SUM(S8:S27)</f>
        <v>0</v>
      </c>
      <c r="T28" s="7"/>
      <c r="U28" s="73">
        <f>SUM(U8:U27)</f>
        <v>0</v>
      </c>
      <c r="V28" s="51">
        <f>SUM(V8:V27)</f>
        <v>0</v>
      </c>
      <c r="W28" s="44">
        <f t="shared" si="1"/>
        <v>0</v>
      </c>
    </row>
    <row r="29" spans="1:23" x14ac:dyDescent="0.2">
      <c r="A29" s="33" t="s">
        <v>109</v>
      </c>
      <c r="B29" s="2"/>
      <c r="C29" s="10"/>
      <c r="D29" s="14"/>
      <c r="E29" s="2"/>
      <c r="F29" s="15"/>
      <c r="G29" s="14"/>
      <c r="H29" s="2"/>
      <c r="I29" s="15"/>
      <c r="J29" s="14"/>
      <c r="K29" s="2"/>
      <c r="L29" s="15"/>
      <c r="M29" s="14"/>
      <c r="N29" s="2"/>
      <c r="O29" s="15"/>
      <c r="P29" s="14"/>
      <c r="Q29" s="2"/>
      <c r="R29" s="15"/>
      <c r="S29" s="14"/>
      <c r="T29" s="2"/>
      <c r="U29" s="10"/>
      <c r="V29" s="54"/>
      <c r="W29" s="45"/>
    </row>
    <row r="30" spans="1:23" x14ac:dyDescent="0.2">
      <c r="A30" s="33"/>
      <c r="B30" s="8" t="s">
        <v>76</v>
      </c>
      <c r="C30" s="10"/>
      <c r="D30" s="20">
        <f>F28</f>
        <v>0</v>
      </c>
      <c r="E30" s="9"/>
      <c r="F30" s="17">
        <f>ROUND(D30*E30,0)</f>
        <v>0</v>
      </c>
      <c r="G30" s="20">
        <f>I28</f>
        <v>0</v>
      </c>
      <c r="H30" s="9"/>
      <c r="I30" s="17">
        <f>ROUND(G30*H30,0)</f>
        <v>0</v>
      </c>
      <c r="J30" s="20">
        <f>L28</f>
        <v>0</v>
      </c>
      <c r="K30" s="9"/>
      <c r="L30" s="17">
        <f>ROUND(J30*K30,0)</f>
        <v>0</v>
      </c>
      <c r="M30" s="20">
        <f>O28</f>
        <v>0</v>
      </c>
      <c r="N30" s="9"/>
      <c r="O30" s="17">
        <f>ROUND(M30*N30,0)</f>
        <v>0</v>
      </c>
      <c r="P30" s="20">
        <f>R28</f>
        <v>0</v>
      </c>
      <c r="Q30" s="9"/>
      <c r="R30" s="17">
        <f>ROUND(P30*Q30,0)</f>
        <v>0</v>
      </c>
      <c r="S30" s="20">
        <f>U28</f>
        <v>0</v>
      </c>
      <c r="T30" s="9"/>
      <c r="U30" s="17">
        <f>ROUND(S30*T30,0)</f>
        <v>0</v>
      </c>
      <c r="V30" s="55"/>
      <c r="W30" s="43">
        <f>F30+I30+L30+O30+R30+U30</f>
        <v>0</v>
      </c>
    </row>
    <row r="31" spans="1:23" x14ac:dyDescent="0.2">
      <c r="A31" s="33"/>
      <c r="B31" s="8" t="s">
        <v>1</v>
      </c>
      <c r="C31" s="10"/>
      <c r="D31" s="20"/>
      <c r="E31" s="9"/>
      <c r="F31" s="17">
        <f>ROUND(D31*E31,0)</f>
        <v>0</v>
      </c>
      <c r="G31" s="20"/>
      <c r="H31" s="9"/>
      <c r="I31" s="17">
        <f>ROUND(G31*H31,0)</f>
        <v>0</v>
      </c>
      <c r="J31" s="20"/>
      <c r="K31" s="9"/>
      <c r="L31" s="17">
        <f>ROUND(J31*K31,0)</f>
        <v>0</v>
      </c>
      <c r="M31" s="20"/>
      <c r="N31" s="9"/>
      <c r="O31" s="17">
        <f>ROUND(M31*N31,0)</f>
        <v>0</v>
      </c>
      <c r="P31" s="20"/>
      <c r="Q31" s="9"/>
      <c r="R31" s="17">
        <f>ROUND(P31*Q31,0)</f>
        <v>0</v>
      </c>
      <c r="S31" s="20"/>
      <c r="T31" s="9"/>
      <c r="U31" s="17">
        <f>ROUND(S31*T31,0)</f>
        <v>0</v>
      </c>
      <c r="V31" s="55"/>
      <c r="W31" s="43">
        <f>F31+I31+L31+O31+R31+U31</f>
        <v>0</v>
      </c>
    </row>
    <row r="32" spans="1:23" x14ac:dyDescent="0.2">
      <c r="A32" s="33"/>
      <c r="B32" s="7" t="s">
        <v>70</v>
      </c>
      <c r="C32" s="11"/>
      <c r="D32" s="21"/>
      <c r="E32" s="7"/>
      <c r="F32" s="19">
        <f>SUM(F30:F31)</f>
        <v>0</v>
      </c>
      <c r="G32" s="21"/>
      <c r="H32" s="7"/>
      <c r="I32" s="19">
        <f>SUM(I30:I31)</f>
        <v>0</v>
      </c>
      <c r="J32" s="21"/>
      <c r="K32" s="7"/>
      <c r="L32" s="17">
        <f>ROUND(J32*K32,0)</f>
        <v>0</v>
      </c>
      <c r="M32" s="21"/>
      <c r="N32" s="7"/>
      <c r="O32" s="19">
        <f>SUM(O30:O31)</f>
        <v>0</v>
      </c>
      <c r="P32" s="21"/>
      <c r="Q32" s="7"/>
      <c r="R32" s="19">
        <f>SUM(R30:R31)</f>
        <v>0</v>
      </c>
      <c r="S32" s="21"/>
      <c r="T32" s="7"/>
      <c r="U32" s="73">
        <f>SUM(U30:U31)</f>
        <v>0</v>
      </c>
      <c r="V32" s="56"/>
      <c r="W32" s="44">
        <f>F32+I32+L32+O32+R32+U32</f>
        <v>0</v>
      </c>
    </row>
    <row r="33" spans="1:23" x14ac:dyDescent="0.2">
      <c r="A33" s="33" t="s">
        <v>110</v>
      </c>
      <c r="B33" s="2"/>
      <c r="C33" s="10"/>
      <c r="D33" s="14"/>
      <c r="E33" s="2"/>
      <c r="F33" s="15"/>
      <c r="G33" s="14"/>
      <c r="H33" s="2"/>
      <c r="I33" s="15"/>
      <c r="J33" s="14"/>
      <c r="K33" s="2"/>
      <c r="L33" s="15"/>
      <c r="M33" s="14"/>
      <c r="N33" s="2"/>
      <c r="O33" s="15"/>
      <c r="P33" s="14"/>
      <c r="Q33" s="2"/>
      <c r="R33" s="15"/>
      <c r="S33" s="14"/>
      <c r="T33" s="2"/>
      <c r="U33" s="10"/>
      <c r="V33" s="54"/>
      <c r="W33" s="45"/>
    </row>
    <row r="34" spans="1:23" x14ac:dyDescent="0.2">
      <c r="A34" s="33"/>
      <c r="B34" s="8" t="s">
        <v>77</v>
      </c>
      <c r="C34" s="10"/>
      <c r="D34" s="20">
        <f>F28+F32</f>
        <v>0</v>
      </c>
      <c r="E34" s="9"/>
      <c r="F34" s="17">
        <f>ROUND(D34*E34,0)</f>
        <v>0</v>
      </c>
      <c r="G34" s="20">
        <f>I28+I32</f>
        <v>0</v>
      </c>
      <c r="H34" s="9"/>
      <c r="I34" s="17">
        <f>ROUND(G34*H34,0)</f>
        <v>0</v>
      </c>
      <c r="J34" s="20">
        <f>L28+L32</f>
        <v>0</v>
      </c>
      <c r="K34" s="9"/>
      <c r="L34" s="17">
        <f>ROUND(J34*K34,0)</f>
        <v>0</v>
      </c>
      <c r="M34" s="20">
        <f>O28+O32</f>
        <v>0</v>
      </c>
      <c r="N34" s="9"/>
      <c r="O34" s="17">
        <f>ROUND(M34*N34,0)</f>
        <v>0</v>
      </c>
      <c r="P34" s="20">
        <f>R28+R32</f>
        <v>0</v>
      </c>
      <c r="Q34" s="9"/>
      <c r="R34" s="17">
        <f>ROUND(P34*Q34,0)</f>
        <v>0</v>
      </c>
      <c r="S34" s="20">
        <f>U28+U32</f>
        <v>0</v>
      </c>
      <c r="T34" s="9"/>
      <c r="U34" s="17">
        <f>ROUND(S34*T34,0)</f>
        <v>0</v>
      </c>
      <c r="V34" s="55"/>
      <c r="W34" s="43">
        <f>F34+I34+L34+O34+R34+U34</f>
        <v>0</v>
      </c>
    </row>
    <row r="35" spans="1:23" x14ac:dyDescent="0.2">
      <c r="A35" s="33"/>
      <c r="B35" s="8" t="s">
        <v>2</v>
      </c>
      <c r="C35" s="10"/>
      <c r="D35" s="20"/>
      <c r="E35" s="9"/>
      <c r="F35" s="17">
        <f>ROUND(D35*E35,0)</f>
        <v>0</v>
      </c>
      <c r="G35" s="20"/>
      <c r="H35" s="9"/>
      <c r="I35" s="17">
        <f>ROUND(G35*H35,0)</f>
        <v>0</v>
      </c>
      <c r="J35" s="20"/>
      <c r="K35" s="9"/>
      <c r="L35" s="17">
        <f>ROUND(J35*K35,0)</f>
        <v>0</v>
      </c>
      <c r="M35" s="20"/>
      <c r="N35" s="9"/>
      <c r="O35" s="17">
        <f>ROUND(M35*N35,0)</f>
        <v>0</v>
      </c>
      <c r="P35" s="20"/>
      <c r="Q35" s="9"/>
      <c r="R35" s="17">
        <f>ROUND(P35*Q35,0)</f>
        <v>0</v>
      </c>
      <c r="S35" s="20"/>
      <c r="T35" s="9"/>
      <c r="U35" s="17">
        <f>ROUND(S35*T35,0)</f>
        <v>0</v>
      </c>
      <c r="V35" s="55"/>
      <c r="W35" s="43">
        <f>F35+I35+L35+O35+R35+U35</f>
        <v>0</v>
      </c>
    </row>
    <row r="36" spans="1:23" x14ac:dyDescent="0.2">
      <c r="A36" s="33"/>
      <c r="B36" s="7" t="s">
        <v>71</v>
      </c>
      <c r="C36" s="11"/>
      <c r="D36" s="21"/>
      <c r="E36" s="7"/>
      <c r="F36" s="19">
        <f>SUM(F34:F35)</f>
        <v>0</v>
      </c>
      <c r="G36" s="21"/>
      <c r="H36" s="7"/>
      <c r="I36" s="19">
        <f>SUM(I34:I35)</f>
        <v>0</v>
      </c>
      <c r="J36" s="21"/>
      <c r="K36" s="7"/>
      <c r="L36" s="19">
        <f>SUM(L34:L35)</f>
        <v>0</v>
      </c>
      <c r="M36" s="21"/>
      <c r="N36" s="7"/>
      <c r="O36" s="19">
        <f>SUM(O34:O35)</f>
        <v>0</v>
      </c>
      <c r="P36" s="21"/>
      <c r="Q36" s="7"/>
      <c r="R36" s="19">
        <f>SUM(R34:R35)</f>
        <v>0</v>
      </c>
      <c r="S36" s="21"/>
      <c r="T36" s="7"/>
      <c r="U36" s="73">
        <f>SUM(U34:U35)</f>
        <v>0</v>
      </c>
      <c r="V36" s="56"/>
      <c r="W36" s="44">
        <f>F36+I36+L36+O36+R36+U36</f>
        <v>0</v>
      </c>
    </row>
    <row r="37" spans="1:23" x14ac:dyDescent="0.2">
      <c r="A37" s="33" t="s">
        <v>92</v>
      </c>
      <c r="B37" s="2"/>
      <c r="C37" s="3" t="s">
        <v>48</v>
      </c>
      <c r="D37" s="14"/>
      <c r="E37" s="2"/>
      <c r="F37" s="15"/>
      <c r="G37" s="14"/>
      <c r="H37" s="2"/>
      <c r="I37" s="15"/>
      <c r="J37" s="14"/>
      <c r="K37" s="2"/>
      <c r="L37" s="15"/>
      <c r="M37" s="14"/>
      <c r="N37" s="2"/>
      <c r="O37" s="15"/>
      <c r="P37" s="14"/>
      <c r="Q37" s="2"/>
      <c r="R37" s="15"/>
      <c r="S37" s="14"/>
      <c r="T37" s="2"/>
      <c r="U37" s="10"/>
      <c r="V37" s="54"/>
      <c r="W37" s="45"/>
    </row>
    <row r="38" spans="1:23" x14ac:dyDescent="0.2">
      <c r="A38" s="14"/>
      <c r="B38" s="2" t="s">
        <v>93</v>
      </c>
      <c r="C38" s="285" t="s">
        <v>164</v>
      </c>
      <c r="D38" s="40"/>
      <c r="E38" s="41"/>
      <c r="F38" s="17">
        <v>0</v>
      </c>
      <c r="G38" s="40"/>
      <c r="H38" s="41"/>
      <c r="I38" s="17">
        <v>0</v>
      </c>
      <c r="J38" s="40"/>
      <c r="K38" s="41"/>
      <c r="L38" s="17">
        <v>0</v>
      </c>
      <c r="M38" s="40"/>
      <c r="N38" s="41"/>
      <c r="O38" s="17">
        <v>0</v>
      </c>
      <c r="P38" s="40"/>
      <c r="Q38" s="41"/>
      <c r="R38" s="17">
        <v>0</v>
      </c>
      <c r="S38" s="40"/>
      <c r="T38" s="41"/>
      <c r="U38" s="72">
        <v>0</v>
      </c>
      <c r="V38" s="55"/>
      <c r="W38" s="43">
        <f>F38+I38+L38+O38+R38+U38</f>
        <v>0</v>
      </c>
    </row>
    <row r="39" spans="1:23" x14ac:dyDescent="0.2">
      <c r="A39" s="14"/>
      <c r="B39" s="2" t="s">
        <v>94</v>
      </c>
      <c r="C39" s="285" t="s">
        <v>164</v>
      </c>
      <c r="D39" s="40"/>
      <c r="E39" s="41"/>
      <c r="F39" s="17">
        <v>0</v>
      </c>
      <c r="G39" s="40"/>
      <c r="H39" s="41"/>
      <c r="I39" s="17">
        <v>0</v>
      </c>
      <c r="J39" s="40"/>
      <c r="K39" s="41"/>
      <c r="L39" s="17">
        <v>0</v>
      </c>
      <c r="M39" s="40"/>
      <c r="N39" s="41"/>
      <c r="O39" s="17">
        <v>0</v>
      </c>
      <c r="P39" s="40"/>
      <c r="Q39" s="41"/>
      <c r="R39" s="17">
        <v>0</v>
      </c>
      <c r="S39" s="40"/>
      <c r="T39" s="41"/>
      <c r="U39" s="72">
        <v>0</v>
      </c>
      <c r="V39" s="55"/>
      <c r="W39" s="43">
        <f>F39+I39+L39+O39+R39+U39</f>
        <v>0</v>
      </c>
    </row>
    <row r="40" spans="1:23" x14ac:dyDescent="0.2">
      <c r="A40" s="14"/>
      <c r="B40" s="2" t="s">
        <v>95</v>
      </c>
      <c r="C40" s="285" t="s">
        <v>164</v>
      </c>
      <c r="D40" s="40"/>
      <c r="E40" s="41"/>
      <c r="F40" s="17">
        <v>0</v>
      </c>
      <c r="G40" s="40"/>
      <c r="H40" s="41"/>
      <c r="I40" s="17">
        <v>0</v>
      </c>
      <c r="J40" s="40"/>
      <c r="K40" s="41"/>
      <c r="L40" s="17">
        <v>0</v>
      </c>
      <c r="M40" s="40"/>
      <c r="N40" s="41"/>
      <c r="O40" s="17">
        <v>0</v>
      </c>
      <c r="P40" s="40"/>
      <c r="Q40" s="41"/>
      <c r="R40" s="17">
        <v>0</v>
      </c>
      <c r="S40" s="40"/>
      <c r="T40" s="41"/>
      <c r="U40" s="72">
        <v>0</v>
      </c>
      <c r="V40" s="55"/>
      <c r="W40" s="43">
        <f>F40+I40+L40+O40+R40+U40</f>
        <v>0</v>
      </c>
    </row>
    <row r="41" spans="1:23" ht="24" x14ac:dyDescent="0.2">
      <c r="A41" s="14"/>
      <c r="B41" s="8" t="s">
        <v>96</v>
      </c>
      <c r="C41" s="285" t="s">
        <v>164</v>
      </c>
      <c r="D41" s="40"/>
      <c r="E41" s="41"/>
      <c r="F41" s="17">
        <v>0</v>
      </c>
      <c r="G41" s="40"/>
      <c r="H41" s="41"/>
      <c r="I41" s="17">
        <v>0</v>
      </c>
      <c r="J41" s="40"/>
      <c r="K41" s="41"/>
      <c r="L41" s="17">
        <v>0</v>
      </c>
      <c r="M41" s="40"/>
      <c r="N41" s="41"/>
      <c r="O41" s="17">
        <v>0</v>
      </c>
      <c r="P41" s="40"/>
      <c r="Q41" s="41"/>
      <c r="R41" s="17">
        <v>0</v>
      </c>
      <c r="S41" s="40"/>
      <c r="T41" s="41"/>
      <c r="U41" s="72">
        <v>0</v>
      </c>
      <c r="V41" s="55"/>
      <c r="W41" s="43">
        <f>F41+I41+L41+O41+R41+U41</f>
        <v>0</v>
      </c>
    </row>
    <row r="42" spans="1:23" x14ac:dyDescent="0.2">
      <c r="A42" s="14"/>
      <c r="B42" s="7" t="s">
        <v>116</v>
      </c>
      <c r="C42" s="290"/>
      <c r="D42" s="21"/>
      <c r="E42" s="7"/>
      <c r="F42" s="19">
        <f>SUM(F38:F41)</f>
        <v>0</v>
      </c>
      <c r="G42" s="21"/>
      <c r="H42" s="7"/>
      <c r="I42" s="19">
        <f>SUM(I38:I41)</f>
        <v>0</v>
      </c>
      <c r="J42" s="21"/>
      <c r="K42" s="7"/>
      <c r="L42" s="19">
        <f>SUM(L38:L41)</f>
        <v>0</v>
      </c>
      <c r="M42" s="21"/>
      <c r="N42" s="7"/>
      <c r="O42" s="19">
        <f>SUM(O38:O41)</f>
        <v>0</v>
      </c>
      <c r="P42" s="21"/>
      <c r="Q42" s="7"/>
      <c r="R42" s="19">
        <f>SUM(R38:R41)</f>
        <v>0</v>
      </c>
      <c r="S42" s="21"/>
      <c r="T42" s="7"/>
      <c r="U42" s="73">
        <f>SUM(U38:U41)</f>
        <v>0</v>
      </c>
      <c r="V42" s="56"/>
      <c r="W42" s="44">
        <f>F42+I42+L42+O42+R42+U42</f>
        <v>0</v>
      </c>
    </row>
    <row r="43" spans="1:23" x14ac:dyDescent="0.2">
      <c r="A43" s="33" t="s">
        <v>49</v>
      </c>
      <c r="B43" s="2"/>
      <c r="C43" s="286"/>
      <c r="D43" s="14"/>
      <c r="E43" s="2"/>
      <c r="F43" s="15"/>
      <c r="G43" s="14"/>
      <c r="H43" s="2"/>
      <c r="I43" s="15"/>
      <c r="J43" s="14"/>
      <c r="K43" s="2"/>
      <c r="L43" s="15"/>
      <c r="M43" s="14"/>
      <c r="N43" s="2"/>
      <c r="O43" s="15"/>
      <c r="P43" s="14"/>
      <c r="Q43" s="2"/>
      <c r="R43" s="15"/>
      <c r="S43" s="14"/>
      <c r="T43" s="2"/>
      <c r="U43" s="10"/>
      <c r="V43" s="54"/>
      <c r="W43" s="45"/>
    </row>
    <row r="44" spans="1:23" x14ac:dyDescent="0.2">
      <c r="A44" s="14"/>
      <c r="B44" s="2" t="s">
        <v>55</v>
      </c>
      <c r="C44" s="287" t="s">
        <v>165</v>
      </c>
      <c r="D44" s="16"/>
      <c r="E44" s="5"/>
      <c r="F44" s="17">
        <f>ROUND(D44*E44,0)</f>
        <v>0</v>
      </c>
      <c r="G44" s="16"/>
      <c r="H44" s="5"/>
      <c r="I44" s="17">
        <f>ROUND(G44*H44,0)</f>
        <v>0</v>
      </c>
      <c r="J44" s="16"/>
      <c r="K44" s="5"/>
      <c r="L44" s="17">
        <f>ROUND(J44*K44,0)</f>
        <v>0</v>
      </c>
      <c r="M44" s="16"/>
      <c r="N44" s="5"/>
      <c r="O44" s="17">
        <f>ROUND(M44*N44,0)</f>
        <v>0</v>
      </c>
      <c r="P44" s="16"/>
      <c r="Q44" s="5"/>
      <c r="R44" s="17">
        <f>ROUND(P44*Q44,0)</f>
        <v>0</v>
      </c>
      <c r="S44" s="16"/>
      <c r="T44" s="5"/>
      <c r="U44" s="17">
        <f>ROUND(S44*T44,0)</f>
        <v>0</v>
      </c>
      <c r="V44" s="55"/>
      <c r="W44" s="43">
        <f>F44+I44+L44+O44+R44+U44</f>
        <v>0</v>
      </c>
    </row>
    <row r="45" spans="1:23" x14ac:dyDescent="0.2">
      <c r="A45" s="14"/>
      <c r="B45" s="2" t="s">
        <v>56</v>
      </c>
      <c r="C45" s="287" t="s">
        <v>165</v>
      </c>
      <c r="D45" s="16"/>
      <c r="E45" s="5"/>
      <c r="F45" s="17">
        <f>ROUND(D45*E45,0)</f>
        <v>0</v>
      </c>
      <c r="G45" s="16"/>
      <c r="H45" s="5"/>
      <c r="I45" s="17">
        <f>ROUND(G45*H45,0)</f>
        <v>0</v>
      </c>
      <c r="J45" s="16"/>
      <c r="K45" s="5"/>
      <c r="L45" s="17">
        <f>ROUND(J45*K45,0)</f>
        <v>0</v>
      </c>
      <c r="M45" s="16"/>
      <c r="N45" s="5"/>
      <c r="O45" s="17">
        <f>ROUND(M45*N45,0)</f>
        <v>0</v>
      </c>
      <c r="P45" s="16"/>
      <c r="Q45" s="5"/>
      <c r="R45" s="17">
        <f>ROUND(P45*Q45,0)</f>
        <v>0</v>
      </c>
      <c r="S45" s="16"/>
      <c r="T45" s="5"/>
      <c r="U45" s="17">
        <f>ROUND(S45*T45,0)</f>
        <v>0</v>
      </c>
      <c r="V45" s="55"/>
      <c r="W45" s="43">
        <f>F45+I45+L45+O45+R45+U45</f>
        <v>0</v>
      </c>
    </row>
    <row r="46" spans="1:23" x14ac:dyDescent="0.2">
      <c r="A46" s="14"/>
      <c r="B46" s="2" t="s">
        <v>57</v>
      </c>
      <c r="C46" s="287" t="s">
        <v>165</v>
      </c>
      <c r="D46" s="16"/>
      <c r="E46" s="5"/>
      <c r="F46" s="17">
        <f>ROUND(D46*E46,0)</f>
        <v>0</v>
      </c>
      <c r="G46" s="16"/>
      <c r="H46" s="5"/>
      <c r="I46" s="17">
        <f>ROUND(G46*H46,0)</f>
        <v>0</v>
      </c>
      <c r="J46" s="16"/>
      <c r="K46" s="5"/>
      <c r="L46" s="17">
        <f>ROUND(J46*K46,0)</f>
        <v>0</v>
      </c>
      <c r="M46" s="16"/>
      <c r="N46" s="5"/>
      <c r="O46" s="17">
        <f>ROUND(M46*N46,0)</f>
        <v>0</v>
      </c>
      <c r="P46" s="16"/>
      <c r="Q46" s="5"/>
      <c r="R46" s="17">
        <f>ROUND(P46*Q46,0)</f>
        <v>0</v>
      </c>
      <c r="S46" s="16"/>
      <c r="T46" s="5"/>
      <c r="U46" s="17">
        <f>ROUND(S46*T46,0)</f>
        <v>0</v>
      </c>
      <c r="V46" s="55"/>
      <c r="W46" s="43">
        <f>F46+I46+L46+O46+R46+U46</f>
        <v>0</v>
      </c>
    </row>
    <row r="47" spans="1:23" x14ac:dyDescent="0.2">
      <c r="A47" s="14"/>
      <c r="B47" s="8" t="s">
        <v>67</v>
      </c>
      <c r="C47" s="287" t="s">
        <v>165</v>
      </c>
      <c r="D47" s="16"/>
      <c r="E47" s="5"/>
      <c r="F47" s="17">
        <f>ROUND(D47*E47,0)</f>
        <v>0</v>
      </c>
      <c r="G47" s="16"/>
      <c r="H47" s="5"/>
      <c r="I47" s="17">
        <f>ROUND(G47*H47,0)</f>
        <v>0</v>
      </c>
      <c r="J47" s="16"/>
      <c r="K47" s="5"/>
      <c r="L47" s="17">
        <f>ROUND(J47*K47,0)</f>
        <v>0</v>
      </c>
      <c r="M47" s="16"/>
      <c r="N47" s="5"/>
      <c r="O47" s="17">
        <f>ROUND(M47*N47,0)</f>
        <v>0</v>
      </c>
      <c r="P47" s="16"/>
      <c r="Q47" s="5"/>
      <c r="R47" s="17">
        <f>ROUND(P47*Q47,0)</f>
        <v>0</v>
      </c>
      <c r="S47" s="16"/>
      <c r="T47" s="5"/>
      <c r="U47" s="17">
        <f>ROUND(S47*T47,0)</f>
        <v>0</v>
      </c>
      <c r="V47" s="55"/>
      <c r="W47" s="43">
        <f>F47+I47+L47+O47+R47+U47</f>
        <v>0</v>
      </c>
    </row>
    <row r="48" spans="1:23" x14ac:dyDescent="0.2">
      <c r="A48" s="14"/>
      <c r="B48" s="7" t="s">
        <v>117</v>
      </c>
      <c r="C48" s="291"/>
      <c r="D48" s="21"/>
      <c r="E48" s="7"/>
      <c r="F48" s="19">
        <f>SUM(F44:F47)</f>
        <v>0</v>
      </c>
      <c r="G48" s="21"/>
      <c r="H48" s="7"/>
      <c r="I48" s="19">
        <f>SUM(I44:I47)</f>
        <v>0</v>
      </c>
      <c r="J48" s="21"/>
      <c r="K48" s="7"/>
      <c r="L48" s="19">
        <f>SUM(L44:L47)</f>
        <v>0</v>
      </c>
      <c r="M48" s="21"/>
      <c r="N48" s="7"/>
      <c r="O48" s="19">
        <f>SUM(O44:O47)</f>
        <v>0</v>
      </c>
      <c r="P48" s="21"/>
      <c r="Q48" s="7"/>
      <c r="R48" s="19">
        <f>SUM(R44:R47)</f>
        <v>0</v>
      </c>
      <c r="S48" s="21"/>
      <c r="T48" s="7"/>
      <c r="U48" s="73">
        <f>SUM(U44:U47)</f>
        <v>0</v>
      </c>
      <c r="V48" s="56"/>
      <c r="W48" s="44">
        <f>F48+I48+L48+O48+R48+U48</f>
        <v>0</v>
      </c>
    </row>
    <row r="49" spans="1:23" x14ac:dyDescent="0.2">
      <c r="A49" s="33" t="s">
        <v>8</v>
      </c>
      <c r="B49" s="75"/>
      <c r="C49" s="288"/>
      <c r="D49" s="76"/>
      <c r="E49" s="75"/>
      <c r="F49" s="77"/>
      <c r="G49" s="76"/>
      <c r="H49" s="75"/>
      <c r="I49" s="77"/>
      <c r="J49" s="76"/>
      <c r="K49" s="75"/>
      <c r="L49" s="77"/>
      <c r="M49" s="76"/>
      <c r="N49" s="75"/>
      <c r="O49" s="77"/>
      <c r="P49" s="76"/>
      <c r="Q49" s="75"/>
      <c r="R49" s="77"/>
      <c r="S49" s="76"/>
      <c r="T49" s="75"/>
      <c r="U49" s="78"/>
      <c r="V49" s="79"/>
      <c r="W49" s="80"/>
    </row>
    <row r="50" spans="1:23" x14ac:dyDescent="0.2">
      <c r="A50" s="14"/>
      <c r="B50" s="81" t="s">
        <v>63</v>
      </c>
      <c r="C50" s="287" t="s">
        <v>160</v>
      </c>
      <c r="D50" s="85"/>
      <c r="E50" s="81"/>
      <c r="F50" s="86">
        <v>0</v>
      </c>
      <c r="G50" s="85"/>
      <c r="H50" s="81"/>
      <c r="I50" s="86">
        <v>0</v>
      </c>
      <c r="J50" s="85"/>
      <c r="K50" s="81"/>
      <c r="L50" s="86">
        <v>0</v>
      </c>
      <c r="M50" s="85"/>
      <c r="N50" s="81"/>
      <c r="O50" s="86">
        <v>0</v>
      </c>
      <c r="P50" s="85"/>
      <c r="Q50" s="81"/>
      <c r="R50" s="86">
        <v>0</v>
      </c>
      <c r="S50" s="85"/>
      <c r="T50" s="81"/>
      <c r="U50" s="86">
        <v>0</v>
      </c>
      <c r="V50" s="87"/>
      <c r="W50" s="83">
        <f>F50+I50+L50+O50+R50+U50</f>
        <v>0</v>
      </c>
    </row>
    <row r="51" spans="1:23" x14ac:dyDescent="0.2">
      <c r="A51" s="14"/>
      <c r="B51" s="81" t="s">
        <v>64</v>
      </c>
      <c r="C51" s="287" t="s">
        <v>161</v>
      </c>
      <c r="D51" s="85"/>
      <c r="E51" s="81"/>
      <c r="F51" s="86">
        <v>0</v>
      </c>
      <c r="G51" s="85"/>
      <c r="H51" s="81"/>
      <c r="I51" s="86">
        <v>0</v>
      </c>
      <c r="J51" s="85"/>
      <c r="K51" s="81"/>
      <c r="L51" s="86">
        <v>0</v>
      </c>
      <c r="M51" s="85"/>
      <c r="N51" s="81"/>
      <c r="O51" s="86">
        <v>0</v>
      </c>
      <c r="P51" s="85"/>
      <c r="Q51" s="81"/>
      <c r="R51" s="86">
        <v>0</v>
      </c>
      <c r="S51" s="85"/>
      <c r="T51" s="81"/>
      <c r="U51" s="86">
        <v>0</v>
      </c>
      <c r="V51" s="87"/>
      <c r="W51" s="83">
        <f>F51+I51+L51+O51+R51+U51</f>
        <v>0</v>
      </c>
    </row>
    <row r="52" spans="1:23" x14ac:dyDescent="0.2">
      <c r="A52" s="14"/>
      <c r="B52" s="81" t="s">
        <v>65</v>
      </c>
      <c r="C52" s="287" t="s">
        <v>163</v>
      </c>
      <c r="D52" s="85"/>
      <c r="E52" s="81"/>
      <c r="F52" s="86">
        <v>0</v>
      </c>
      <c r="G52" s="85"/>
      <c r="H52" s="81"/>
      <c r="I52" s="86">
        <v>0</v>
      </c>
      <c r="J52" s="85"/>
      <c r="K52" s="81"/>
      <c r="L52" s="86">
        <v>0</v>
      </c>
      <c r="M52" s="85"/>
      <c r="N52" s="81"/>
      <c r="O52" s="86">
        <v>0</v>
      </c>
      <c r="P52" s="85"/>
      <c r="Q52" s="81"/>
      <c r="R52" s="86">
        <v>0</v>
      </c>
      <c r="S52" s="85"/>
      <c r="T52" s="81"/>
      <c r="U52" s="86">
        <v>0</v>
      </c>
      <c r="V52" s="87"/>
      <c r="W52" s="83">
        <f>F52+I52+L52+O52+R52+U52</f>
        <v>0</v>
      </c>
    </row>
    <row r="53" spans="1:23" x14ac:dyDescent="0.2">
      <c r="A53" s="14"/>
      <c r="B53" s="8" t="s">
        <v>66</v>
      </c>
      <c r="C53" s="287" t="s">
        <v>162</v>
      </c>
      <c r="D53" s="85"/>
      <c r="E53" s="81"/>
      <c r="F53" s="86">
        <v>0</v>
      </c>
      <c r="G53" s="85"/>
      <c r="H53" s="81"/>
      <c r="I53" s="86">
        <v>0</v>
      </c>
      <c r="J53" s="85"/>
      <c r="K53" s="81"/>
      <c r="L53" s="86">
        <v>0</v>
      </c>
      <c r="M53" s="85"/>
      <c r="N53" s="81"/>
      <c r="O53" s="86">
        <v>0</v>
      </c>
      <c r="P53" s="85"/>
      <c r="Q53" s="81"/>
      <c r="R53" s="86">
        <v>0</v>
      </c>
      <c r="S53" s="85"/>
      <c r="T53" s="81"/>
      <c r="U53" s="86">
        <v>0</v>
      </c>
      <c r="V53" s="87"/>
      <c r="W53" s="83">
        <f>F53+I53+L53+O53+R53+U53</f>
        <v>0</v>
      </c>
    </row>
    <row r="54" spans="1:23" x14ac:dyDescent="0.2">
      <c r="A54" s="14"/>
      <c r="B54" s="7" t="s">
        <v>72</v>
      </c>
      <c r="C54" s="11"/>
      <c r="D54" s="21"/>
      <c r="E54" s="7"/>
      <c r="F54" s="19">
        <f>SUM(F50:F53)</f>
        <v>0</v>
      </c>
      <c r="G54" s="21"/>
      <c r="H54" s="7"/>
      <c r="I54" s="19">
        <f>SUM(I50:I53)</f>
        <v>0</v>
      </c>
      <c r="J54" s="21"/>
      <c r="K54" s="7"/>
      <c r="L54" s="19">
        <f>SUM(L50:L53)</f>
        <v>0</v>
      </c>
      <c r="M54" s="21"/>
      <c r="N54" s="7"/>
      <c r="O54" s="19">
        <f>SUM(O50:O53)</f>
        <v>0</v>
      </c>
      <c r="P54" s="21"/>
      <c r="Q54" s="7"/>
      <c r="R54" s="19">
        <f>SUM(R50:R53)</f>
        <v>0</v>
      </c>
      <c r="S54" s="21"/>
      <c r="T54" s="7"/>
      <c r="U54" s="73">
        <f>SUM(U50:U53)</f>
        <v>0</v>
      </c>
      <c r="V54" s="56"/>
      <c r="W54" s="44">
        <f>F54+I54+L54+O54+R54+U54</f>
        <v>0</v>
      </c>
    </row>
    <row r="55" spans="1:23" x14ac:dyDescent="0.2">
      <c r="A55" s="33" t="s">
        <v>111</v>
      </c>
      <c r="B55" s="2"/>
      <c r="C55" s="10"/>
      <c r="D55" s="14"/>
      <c r="E55" s="2"/>
      <c r="F55" s="15"/>
      <c r="G55" s="14"/>
      <c r="H55" s="2"/>
      <c r="I55" s="15"/>
      <c r="J55" s="14"/>
      <c r="K55" s="2"/>
      <c r="L55" s="15"/>
      <c r="M55" s="14"/>
      <c r="N55" s="2"/>
      <c r="O55" s="15"/>
      <c r="P55" s="14"/>
      <c r="Q55" s="2"/>
      <c r="R55" s="15"/>
      <c r="S55" s="14"/>
      <c r="T55" s="2"/>
      <c r="U55" s="10"/>
      <c r="V55" s="54"/>
      <c r="W55" s="45"/>
    </row>
    <row r="56" spans="1:23" x14ac:dyDescent="0.2">
      <c r="A56" s="14"/>
      <c r="B56" s="8" t="s">
        <v>78</v>
      </c>
      <c r="C56" s="10"/>
      <c r="D56" s="20">
        <v>0</v>
      </c>
      <c r="E56" s="9"/>
      <c r="F56" s="17">
        <f>ROUND(D56*E56,0)</f>
        <v>0</v>
      </c>
      <c r="G56" s="20">
        <v>0</v>
      </c>
      <c r="H56" s="9"/>
      <c r="I56" s="17">
        <f>ROUND(G56*H56,0)</f>
        <v>0</v>
      </c>
      <c r="J56" s="20">
        <v>0</v>
      </c>
      <c r="K56" s="9"/>
      <c r="L56" s="17">
        <f>ROUND(J56*K56,0)</f>
        <v>0</v>
      </c>
      <c r="M56" s="20">
        <v>0</v>
      </c>
      <c r="N56" s="9"/>
      <c r="O56" s="17">
        <f>ROUND(M56*N56,0)</f>
        <v>0</v>
      </c>
      <c r="P56" s="20">
        <v>0</v>
      </c>
      <c r="Q56" s="9"/>
      <c r="R56" s="17">
        <f>ROUND(P56*Q56,0)</f>
        <v>0</v>
      </c>
      <c r="S56" s="20">
        <v>0</v>
      </c>
      <c r="T56" s="9"/>
      <c r="U56" s="17">
        <f>ROUND(S56*T56,0)</f>
        <v>0</v>
      </c>
      <c r="V56" s="55"/>
      <c r="W56" s="43">
        <f>F56+I56+L56+O56+R56+U56</f>
        <v>0</v>
      </c>
    </row>
    <row r="57" spans="1:23" x14ac:dyDescent="0.2">
      <c r="A57" s="14"/>
      <c r="B57" s="8" t="s">
        <v>0</v>
      </c>
      <c r="C57" s="10"/>
      <c r="D57" s="20"/>
      <c r="E57" s="9"/>
      <c r="F57" s="17">
        <f>ROUND(D57*E57,0)</f>
        <v>0</v>
      </c>
      <c r="G57" s="20"/>
      <c r="H57" s="9"/>
      <c r="I57" s="17">
        <f>ROUND(G57*H57,0)</f>
        <v>0</v>
      </c>
      <c r="J57" s="20"/>
      <c r="K57" s="9"/>
      <c r="L57" s="17">
        <f>ROUND(J57*K57,0)</f>
        <v>0</v>
      </c>
      <c r="M57" s="20"/>
      <c r="N57" s="9"/>
      <c r="O57" s="17">
        <f>ROUND(M57*N57,0)</f>
        <v>0</v>
      </c>
      <c r="P57" s="20"/>
      <c r="Q57" s="9"/>
      <c r="R57" s="17">
        <f>ROUND(P57*Q57,0)</f>
        <v>0</v>
      </c>
      <c r="S57" s="20"/>
      <c r="T57" s="9"/>
      <c r="U57" s="17">
        <f>ROUND(S57*T57,0)</f>
        <v>0</v>
      </c>
      <c r="V57" s="55"/>
      <c r="W57" s="43">
        <f>F57+I57+L57+O57+R57+U57</f>
        <v>0</v>
      </c>
    </row>
    <row r="58" spans="1:23" x14ac:dyDescent="0.2">
      <c r="A58" s="14"/>
      <c r="B58" s="7" t="s">
        <v>68</v>
      </c>
      <c r="C58" s="11"/>
      <c r="D58" s="21"/>
      <c r="E58" s="7"/>
      <c r="F58" s="19">
        <f>SUM(F56:F57)</f>
        <v>0</v>
      </c>
      <c r="G58" s="21"/>
      <c r="H58" s="7"/>
      <c r="I58" s="19">
        <f>SUM(I56:I57)</f>
        <v>0</v>
      </c>
      <c r="J58" s="21"/>
      <c r="K58" s="7"/>
      <c r="L58" s="19">
        <f>SUM(L56:L57)</f>
        <v>0</v>
      </c>
      <c r="M58" s="21"/>
      <c r="N58" s="7"/>
      <c r="O58" s="19">
        <f>SUM(O56:O57)</f>
        <v>0</v>
      </c>
      <c r="P58" s="21"/>
      <c r="Q58" s="7"/>
      <c r="R58" s="19">
        <f>SUM(R56:R57)</f>
        <v>0</v>
      </c>
      <c r="S58" s="21"/>
      <c r="T58" s="7"/>
      <c r="U58" s="19">
        <f>SUM(U56:U57)</f>
        <v>0</v>
      </c>
      <c r="V58" s="56"/>
      <c r="W58" s="44">
        <f>F58+I58+L58+O58+R58+U58</f>
        <v>0</v>
      </c>
    </row>
    <row r="59" spans="1:23" s="49" customFormat="1" x14ac:dyDescent="0.2">
      <c r="A59" s="33" t="s">
        <v>50</v>
      </c>
      <c r="B59" s="221"/>
      <c r="C59" s="222"/>
      <c r="D59" s="33"/>
      <c r="E59" s="221"/>
      <c r="F59" s="223">
        <f>F28+F32+F36+F42+F48+F54+F58</f>
        <v>0</v>
      </c>
      <c r="G59" s="33"/>
      <c r="H59" s="221"/>
      <c r="I59" s="223">
        <f>I28+I32+I36+I42+I48+I54+I58</f>
        <v>0</v>
      </c>
      <c r="J59" s="33"/>
      <c r="K59" s="221"/>
      <c r="L59" s="223">
        <f>L28+L32+L36+L42+L48+L54+L58</f>
        <v>0</v>
      </c>
      <c r="M59" s="33"/>
      <c r="N59" s="221"/>
      <c r="O59" s="223">
        <f>O28+O32+O36+O42+O48+O54+O58</f>
        <v>0</v>
      </c>
      <c r="P59" s="33"/>
      <c r="Q59" s="221"/>
      <c r="R59" s="223">
        <f>R28+R32+R36+R42+R48+R54+R58</f>
        <v>0</v>
      </c>
      <c r="S59" s="33"/>
      <c r="T59" s="221"/>
      <c r="U59" s="223">
        <f>U28+U32+U36+U42+U48+U54+U58</f>
        <v>0</v>
      </c>
      <c r="V59" s="224"/>
      <c r="W59" s="225">
        <f>F59+I59+L59+O59+R59+U59</f>
        <v>0</v>
      </c>
    </row>
    <row r="60" spans="1:23" x14ac:dyDescent="0.2">
      <c r="A60" s="33" t="s">
        <v>112</v>
      </c>
      <c r="B60" s="2"/>
      <c r="C60" s="10"/>
      <c r="D60" s="14"/>
      <c r="E60" s="2"/>
      <c r="F60" s="15"/>
      <c r="G60" s="14"/>
      <c r="H60" s="2"/>
      <c r="I60" s="15"/>
      <c r="J60" s="14"/>
      <c r="K60" s="2"/>
      <c r="L60" s="15"/>
      <c r="M60" s="14"/>
      <c r="N60" s="2"/>
      <c r="O60" s="15"/>
      <c r="P60" s="14"/>
      <c r="Q60" s="2"/>
      <c r="R60" s="15"/>
      <c r="S60" s="14"/>
      <c r="T60" s="2"/>
      <c r="U60" s="15"/>
      <c r="V60" s="54"/>
      <c r="W60" s="45"/>
    </row>
    <row r="61" spans="1:23" x14ac:dyDescent="0.2">
      <c r="A61" s="14"/>
      <c r="B61" s="8" t="s">
        <v>3</v>
      </c>
      <c r="C61" s="10"/>
      <c r="D61" s="20">
        <f>F28+F32+F36+F42+F48+F54+F58</f>
        <v>0</v>
      </c>
      <c r="E61" s="9"/>
      <c r="F61" s="17">
        <f>ROUND(D61*E61,0)</f>
        <v>0</v>
      </c>
      <c r="G61" s="20">
        <f>I28+I32+I36+I42+I48+I54+I58</f>
        <v>0</v>
      </c>
      <c r="H61" s="9"/>
      <c r="I61" s="17">
        <f>ROUND(G61*H61,0)</f>
        <v>0</v>
      </c>
      <c r="J61" s="20">
        <f>L28+L32+L36+L42+L48+L54+L58</f>
        <v>0</v>
      </c>
      <c r="K61" s="9"/>
      <c r="L61" s="17">
        <f>ROUND(J61*K61,0)</f>
        <v>0</v>
      </c>
      <c r="M61" s="20">
        <f>O28+O32+O36+O42+O48+O54+O58</f>
        <v>0</v>
      </c>
      <c r="N61" s="9"/>
      <c r="O61" s="17">
        <f>ROUND(M61*N61,0)</f>
        <v>0</v>
      </c>
      <c r="P61" s="20">
        <f>R28+R32+R36+R42+R48+R54+R58</f>
        <v>0</v>
      </c>
      <c r="Q61" s="9"/>
      <c r="R61" s="17">
        <f>ROUND(P61*Q61,0)</f>
        <v>0</v>
      </c>
      <c r="S61" s="20">
        <f>U28+U32+U36+U42+U48+U54+U58</f>
        <v>0</v>
      </c>
      <c r="T61" s="9"/>
      <c r="U61" s="17">
        <f>ROUND(S61*T61,0)</f>
        <v>0</v>
      </c>
      <c r="V61" s="55"/>
      <c r="W61" s="43">
        <f>F61+I61+L61+O61+R61+U61</f>
        <v>0</v>
      </c>
    </row>
    <row r="62" spans="1:23" x14ac:dyDescent="0.2">
      <c r="A62" s="14"/>
      <c r="B62" s="8" t="s">
        <v>4</v>
      </c>
      <c r="C62" s="10"/>
      <c r="D62" s="20"/>
      <c r="E62" s="9"/>
      <c r="F62" s="17">
        <f>ROUND(D62*E62,0)</f>
        <v>0</v>
      </c>
      <c r="G62" s="20"/>
      <c r="H62" s="9"/>
      <c r="I62" s="17">
        <f>ROUND(G62*H62,0)</f>
        <v>0</v>
      </c>
      <c r="J62" s="20"/>
      <c r="K62" s="9"/>
      <c r="L62" s="17">
        <f>ROUND(J62*K62,0)</f>
        <v>0</v>
      </c>
      <c r="M62" s="20"/>
      <c r="N62" s="9"/>
      <c r="O62" s="17">
        <f>ROUND(M62*N62,0)</f>
        <v>0</v>
      </c>
      <c r="P62" s="20"/>
      <c r="Q62" s="9"/>
      <c r="R62" s="17">
        <f>ROUND(P62*Q62,0)</f>
        <v>0</v>
      </c>
      <c r="S62" s="20"/>
      <c r="T62" s="9"/>
      <c r="U62" s="17">
        <f>ROUND(S62*T62,0)</f>
        <v>0</v>
      </c>
      <c r="V62" s="55"/>
      <c r="W62" s="43">
        <f>F62+I62+L62+O62+R62+U62</f>
        <v>0</v>
      </c>
    </row>
    <row r="63" spans="1:23" x14ac:dyDescent="0.2">
      <c r="A63" s="14"/>
      <c r="B63" s="7" t="s">
        <v>73</v>
      </c>
      <c r="C63" s="11"/>
      <c r="D63" s="21"/>
      <c r="E63" s="7"/>
      <c r="F63" s="19">
        <f>SUM(F61:F62)</f>
        <v>0</v>
      </c>
      <c r="G63" s="21"/>
      <c r="H63" s="7"/>
      <c r="I63" s="19">
        <f>SUM(I61:I62)</f>
        <v>0</v>
      </c>
      <c r="J63" s="21"/>
      <c r="K63" s="7"/>
      <c r="L63" s="19">
        <f>SUM(L61:L62)</f>
        <v>0</v>
      </c>
      <c r="M63" s="21"/>
      <c r="N63" s="7"/>
      <c r="O63" s="19">
        <f>SUM(O61:O62)</f>
        <v>0</v>
      </c>
      <c r="P63" s="21"/>
      <c r="Q63" s="7"/>
      <c r="R63" s="19">
        <f>SUM(R61:R62)</f>
        <v>0</v>
      </c>
      <c r="S63" s="21"/>
      <c r="T63" s="7"/>
      <c r="U63" s="19">
        <f>SUM(U61:U62)</f>
        <v>0</v>
      </c>
      <c r="V63" s="56"/>
      <c r="W63" s="44">
        <f>F63+I63+L63+O63+R63+U63</f>
        <v>0</v>
      </c>
    </row>
    <row r="64" spans="1:23" x14ac:dyDescent="0.2">
      <c r="A64" s="33" t="s">
        <v>50</v>
      </c>
      <c r="B64" s="2"/>
      <c r="C64" s="10"/>
      <c r="D64" s="14"/>
      <c r="E64" s="2"/>
      <c r="F64" s="17">
        <f>F28+F32+F36+F42+F48+F54+F58+F63</f>
        <v>0</v>
      </c>
      <c r="G64" s="14"/>
      <c r="H64" s="2"/>
      <c r="I64" s="17">
        <f>I28+I32+I36+I42+I48+I54+I58+I63</f>
        <v>0</v>
      </c>
      <c r="J64" s="14"/>
      <c r="K64" s="2"/>
      <c r="L64" s="17">
        <f>L28+L32+L36+L42+L48+L54+L58+L63</f>
        <v>0</v>
      </c>
      <c r="M64" s="14"/>
      <c r="N64" s="2"/>
      <c r="O64" s="17">
        <f>O28+O32+O36+O42+O48+O54+O58+O63</f>
        <v>0</v>
      </c>
      <c r="P64" s="14"/>
      <c r="Q64" s="2"/>
      <c r="R64" s="17">
        <f>R28+R32+R36+R42+R48+R54+R58+R63</f>
        <v>0</v>
      </c>
      <c r="S64" s="14"/>
      <c r="T64" s="2"/>
      <c r="U64" s="17">
        <f>U28+U32+U36+U42+U48+U54+U58+U63</f>
        <v>0</v>
      </c>
      <c r="V64" s="55"/>
      <c r="W64" s="43">
        <f>F64+I64+L64+O64+R64+U64</f>
        <v>0</v>
      </c>
    </row>
    <row r="65" spans="1:23" x14ac:dyDescent="0.2">
      <c r="A65" s="33" t="s">
        <v>113</v>
      </c>
      <c r="B65" s="2"/>
      <c r="C65" s="10"/>
      <c r="D65" s="14"/>
      <c r="E65" s="2"/>
      <c r="F65" s="15"/>
      <c r="G65" s="14"/>
      <c r="H65" s="2"/>
      <c r="I65" s="15"/>
      <c r="J65" s="14"/>
      <c r="K65" s="2"/>
      <c r="L65" s="15"/>
      <c r="M65" s="14"/>
      <c r="N65" s="2"/>
      <c r="O65" s="15"/>
      <c r="P65" s="14"/>
      <c r="Q65" s="2"/>
      <c r="R65" s="15"/>
      <c r="S65" s="14"/>
      <c r="T65" s="2"/>
      <c r="U65" s="15"/>
      <c r="V65" s="54"/>
      <c r="W65" s="45"/>
    </row>
    <row r="66" spans="1:23" x14ac:dyDescent="0.2">
      <c r="A66" s="14"/>
      <c r="B66" s="8" t="s">
        <v>5</v>
      </c>
      <c r="C66" s="10"/>
      <c r="D66" s="20">
        <f>0</f>
        <v>0</v>
      </c>
      <c r="E66" s="9"/>
      <c r="F66" s="17">
        <f>ROUND(D66*E66,0)</f>
        <v>0</v>
      </c>
      <c r="G66" s="20">
        <f>0</f>
        <v>0</v>
      </c>
      <c r="H66" s="9"/>
      <c r="I66" s="17">
        <f>ROUND(G66*H66,0)</f>
        <v>0</v>
      </c>
      <c r="J66" s="20">
        <f>0</f>
        <v>0</v>
      </c>
      <c r="K66" s="9"/>
      <c r="L66" s="17">
        <f>ROUND(J66*K66,0)</f>
        <v>0</v>
      </c>
      <c r="M66" s="20">
        <f>0</f>
        <v>0</v>
      </c>
      <c r="N66" s="9"/>
      <c r="O66" s="17">
        <f>ROUND(M66*N66,0)</f>
        <v>0</v>
      </c>
      <c r="P66" s="20">
        <f>0</f>
        <v>0</v>
      </c>
      <c r="Q66" s="9"/>
      <c r="R66" s="17">
        <f>ROUND(P66*Q66,0)</f>
        <v>0</v>
      </c>
      <c r="S66" s="20">
        <f>0</f>
        <v>0</v>
      </c>
      <c r="T66" s="9"/>
      <c r="U66" s="17">
        <f>ROUND(S66*T66,0)</f>
        <v>0</v>
      </c>
      <c r="V66" s="55"/>
      <c r="W66" s="43">
        <f t="shared" ref="W66:W71" si="8">F66+I66+L66+O66+R66+U66</f>
        <v>0</v>
      </c>
    </row>
    <row r="67" spans="1:23" x14ac:dyDescent="0.2">
      <c r="A67" s="14"/>
      <c r="B67" s="8" t="s">
        <v>6</v>
      </c>
      <c r="C67" s="10"/>
      <c r="D67" s="20"/>
      <c r="E67" s="9"/>
      <c r="F67" s="17">
        <f>ROUND(D67*E67,0)</f>
        <v>0</v>
      </c>
      <c r="G67" s="20"/>
      <c r="H67" s="9"/>
      <c r="I67" s="17">
        <f>ROUND(G67*H67,0)</f>
        <v>0</v>
      </c>
      <c r="J67" s="20"/>
      <c r="K67" s="9"/>
      <c r="L67" s="17">
        <f>ROUND(J67*K67,0)</f>
        <v>0</v>
      </c>
      <c r="M67" s="20"/>
      <c r="N67" s="9"/>
      <c r="O67" s="17">
        <f>ROUND(M67*N67,0)</f>
        <v>0</v>
      </c>
      <c r="P67" s="20"/>
      <c r="Q67" s="9"/>
      <c r="R67" s="17">
        <f>ROUND(P67*Q67,0)</f>
        <v>0</v>
      </c>
      <c r="S67" s="20"/>
      <c r="T67" s="9"/>
      <c r="U67" s="17">
        <f>ROUND(S67*T67,0)</f>
        <v>0</v>
      </c>
      <c r="V67" s="55"/>
      <c r="W67" s="43">
        <f t="shared" si="8"/>
        <v>0</v>
      </c>
    </row>
    <row r="68" spans="1:23" x14ac:dyDescent="0.2">
      <c r="A68" s="14"/>
      <c r="B68" s="7" t="s">
        <v>52</v>
      </c>
      <c r="C68" s="11"/>
      <c r="D68" s="21"/>
      <c r="E68" s="7"/>
      <c r="F68" s="19">
        <f>SUM(F66:F67)</f>
        <v>0</v>
      </c>
      <c r="G68" s="21"/>
      <c r="H68" s="7"/>
      <c r="I68" s="19">
        <f>SUM(I66:I67)</f>
        <v>0</v>
      </c>
      <c r="J68" s="21"/>
      <c r="K68" s="7"/>
      <c r="L68" s="19">
        <f>SUM(L66:L67)</f>
        <v>0</v>
      </c>
      <c r="M68" s="21"/>
      <c r="N68" s="7"/>
      <c r="O68" s="19">
        <f>SUM(O66:O67)</f>
        <v>0</v>
      </c>
      <c r="P68" s="21"/>
      <c r="Q68" s="7"/>
      <c r="R68" s="19">
        <f>SUM(R66:R67)</f>
        <v>0</v>
      </c>
      <c r="S68" s="21"/>
      <c r="T68" s="7"/>
      <c r="U68" s="19">
        <f>SUM(U66:U67)</f>
        <v>0</v>
      </c>
      <c r="V68" s="56"/>
      <c r="W68" s="44">
        <f t="shared" si="8"/>
        <v>0</v>
      </c>
    </row>
    <row r="69" spans="1:23" x14ac:dyDescent="0.2">
      <c r="A69" s="34" t="s">
        <v>51</v>
      </c>
      <c r="B69" s="26"/>
      <c r="C69" s="27"/>
      <c r="D69" s="28"/>
      <c r="E69" s="26"/>
      <c r="F69" s="29">
        <f>ROUND(F64+F68,0)</f>
        <v>0</v>
      </c>
      <c r="G69" s="28"/>
      <c r="H69" s="26"/>
      <c r="I69" s="29">
        <f>ROUND(I64+I68,0)</f>
        <v>0</v>
      </c>
      <c r="J69" s="28"/>
      <c r="K69" s="26"/>
      <c r="L69" s="29">
        <f>ROUND(L64+L68,0)</f>
        <v>0</v>
      </c>
      <c r="M69" s="28"/>
      <c r="N69" s="26"/>
      <c r="O69" s="29">
        <f>ROUND(O64+O68,0)</f>
        <v>0</v>
      </c>
      <c r="P69" s="28"/>
      <c r="Q69" s="26"/>
      <c r="R69" s="29">
        <f>ROUND(R64+R68,0)</f>
        <v>0</v>
      </c>
      <c r="S69" s="28"/>
      <c r="T69" s="26"/>
      <c r="U69" s="29">
        <f>ROUND(U64+U68,0)</f>
        <v>0</v>
      </c>
      <c r="V69" s="57"/>
      <c r="W69" s="52">
        <f t="shared" si="8"/>
        <v>0</v>
      </c>
    </row>
    <row r="70" spans="1:23" ht="13.5" thickBot="1" x14ac:dyDescent="0.25">
      <c r="A70" s="59" t="s">
        <v>61</v>
      </c>
      <c r="B70" s="35"/>
      <c r="C70" s="331" t="s">
        <v>119</v>
      </c>
      <c r="D70" s="20">
        <f>F64</f>
        <v>0</v>
      </c>
      <c r="E70" s="68"/>
      <c r="F70" s="17">
        <f>ROUND(D70*E70,0)</f>
        <v>0</v>
      </c>
      <c r="G70" s="20">
        <f>I64</f>
        <v>0</v>
      </c>
      <c r="H70" s="68"/>
      <c r="I70" s="17">
        <f>ROUND(G70*H70,0)</f>
        <v>0</v>
      </c>
      <c r="J70" s="20">
        <f>L64</f>
        <v>0</v>
      </c>
      <c r="K70" s="68"/>
      <c r="L70" s="17">
        <f>ROUND(J70*K70,0)</f>
        <v>0</v>
      </c>
      <c r="M70" s="20">
        <f>O64</f>
        <v>0</v>
      </c>
      <c r="N70" s="68"/>
      <c r="O70" s="17">
        <f>ROUND(M70*N70,0)</f>
        <v>0</v>
      </c>
      <c r="P70" s="20">
        <f>R64</f>
        <v>0</v>
      </c>
      <c r="Q70" s="68"/>
      <c r="R70" s="17">
        <f>ROUND(P70*Q70,0)</f>
        <v>0</v>
      </c>
      <c r="S70" s="20">
        <f>U64</f>
        <v>0</v>
      </c>
      <c r="T70" s="68"/>
      <c r="U70" s="17">
        <f>ROUND(S70*T70,0)</f>
        <v>0</v>
      </c>
      <c r="V70" s="60"/>
      <c r="W70" s="61">
        <f t="shared" si="8"/>
        <v>0</v>
      </c>
    </row>
    <row r="71" spans="1:23" ht="13.5" thickBot="1" x14ac:dyDescent="0.25">
      <c r="A71" s="62" t="s">
        <v>62</v>
      </c>
      <c r="B71" s="63"/>
      <c r="C71" s="64"/>
      <c r="D71" s="62"/>
      <c r="E71" s="63"/>
      <c r="F71" s="65">
        <f>F69+F70</f>
        <v>0</v>
      </c>
      <c r="G71" s="62"/>
      <c r="H71" s="63"/>
      <c r="I71" s="65">
        <f>I69+I70</f>
        <v>0</v>
      </c>
      <c r="J71" s="62"/>
      <c r="K71" s="63"/>
      <c r="L71" s="65">
        <f>L69+L70</f>
        <v>0</v>
      </c>
      <c r="M71" s="62"/>
      <c r="N71" s="63"/>
      <c r="O71" s="65">
        <f>O69+O70</f>
        <v>0</v>
      </c>
      <c r="P71" s="62"/>
      <c r="Q71" s="63"/>
      <c r="R71" s="65">
        <f>R69+R70</f>
        <v>0</v>
      </c>
      <c r="S71" s="62"/>
      <c r="T71" s="63"/>
      <c r="U71" s="65">
        <f>U69+U70</f>
        <v>0</v>
      </c>
      <c r="V71" s="66"/>
      <c r="W71" s="67">
        <f t="shared" si="8"/>
        <v>0</v>
      </c>
    </row>
    <row r="72" spans="1:23" x14ac:dyDescent="0.2">
      <c r="V72" s="216" t="s">
        <v>132</v>
      </c>
    </row>
    <row r="73" spans="1:23" x14ac:dyDescent="0.2">
      <c r="A73" s="309" t="s">
        <v>172</v>
      </c>
      <c r="B73" s="419" t="s">
        <v>175</v>
      </c>
      <c r="C73" s="422"/>
      <c r="D73" s="422"/>
      <c r="E73" s="422"/>
      <c r="F73" s="422"/>
      <c r="G73" s="422"/>
      <c r="H73" s="422"/>
      <c r="I73" s="422"/>
      <c r="J73" s="422"/>
      <c r="K73" s="422"/>
      <c r="V73" s="216"/>
    </row>
    <row r="74" spans="1:23" ht="98.25" customHeight="1" x14ac:dyDescent="0.2">
      <c r="A74" s="309"/>
      <c r="B74" s="419" t="s">
        <v>183</v>
      </c>
      <c r="C74" s="419"/>
      <c r="D74" s="419"/>
      <c r="E74" s="419"/>
      <c r="F74" s="419"/>
      <c r="G74" s="419"/>
      <c r="H74" s="419"/>
      <c r="I74" s="419"/>
      <c r="J74" s="419"/>
      <c r="K74" s="419"/>
      <c r="V74" s="216"/>
    </row>
    <row r="75" spans="1:23" x14ac:dyDescent="0.2">
      <c r="A75" s="309" t="s">
        <v>82</v>
      </c>
      <c r="B75" s="49" t="s">
        <v>173</v>
      </c>
    </row>
    <row r="76" spans="1:23" x14ac:dyDescent="0.2">
      <c r="A76" s="326" t="s">
        <v>38</v>
      </c>
      <c r="B76" s="327" t="s">
        <v>182</v>
      </c>
    </row>
    <row r="77" spans="1:23" x14ac:dyDescent="0.2">
      <c r="A77" s="309" t="s">
        <v>84</v>
      </c>
      <c r="B77" s="417" t="s">
        <v>174</v>
      </c>
      <c r="C77" s="418"/>
      <c r="D77" s="418"/>
      <c r="E77" s="418"/>
      <c r="F77" s="418"/>
      <c r="G77" s="418"/>
      <c r="H77" s="418"/>
      <c r="I77" s="418"/>
      <c r="J77" s="418"/>
      <c r="K77" s="418"/>
      <c r="L77" s="418"/>
      <c r="M77" s="418"/>
      <c r="N77" s="418"/>
      <c r="O77" s="418"/>
      <c r="P77" s="418"/>
      <c r="Q77" s="418"/>
      <c r="R77" s="418"/>
      <c r="S77" s="418"/>
      <c r="T77" s="418"/>
    </row>
    <row r="78" spans="1:23" x14ac:dyDescent="0.2">
      <c r="A78" s="309" t="s">
        <v>85</v>
      </c>
      <c r="B78" s="421" t="s">
        <v>205</v>
      </c>
      <c r="C78" s="421"/>
      <c r="D78" s="421"/>
      <c r="E78" s="421"/>
      <c r="F78" s="421"/>
      <c r="G78" s="421"/>
      <c r="H78" s="421"/>
      <c r="I78" s="421"/>
      <c r="J78" s="421"/>
      <c r="K78" s="421"/>
      <c r="L78" s="421"/>
      <c r="M78" s="421"/>
      <c r="N78" s="421"/>
    </row>
  </sheetData>
  <mergeCells count="5">
    <mergeCell ref="V5:W5"/>
    <mergeCell ref="B77:T77"/>
    <mergeCell ref="B78:N78"/>
    <mergeCell ref="B73:K73"/>
    <mergeCell ref="B74:K74"/>
  </mergeCells>
  <phoneticPr fontId="31" type="noConversion"/>
  <pageMargins left="0.25" right="0.25" top="0.75" bottom="0.75" header="0.3" footer="0.3"/>
  <pageSetup scale="40" fitToHeight="3"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W78"/>
  <sheetViews>
    <sheetView workbookViewId="0">
      <selection activeCell="B14" sqref="B14"/>
    </sheetView>
  </sheetViews>
  <sheetFormatPr defaultColWidth="8.85546875" defaultRowHeight="12.75" x14ac:dyDescent="0.2"/>
  <cols>
    <col min="1" max="1" width="13.42578125" customWidth="1"/>
    <col min="2" max="2" width="42.42578125" customWidth="1"/>
    <col min="3" max="3" width="30.140625" customWidth="1"/>
    <col min="4" max="4" width="11.5703125" customWidth="1"/>
    <col min="5" max="5" width="14.42578125" customWidth="1"/>
    <col min="6" max="18" width="12.5703125" customWidth="1"/>
    <col min="19" max="19" width="11.5703125" customWidth="1"/>
    <col min="20" max="20" width="14.42578125" customWidth="1"/>
    <col min="21" max="22" width="12.5703125" customWidth="1"/>
    <col min="23" max="23" width="13.5703125" customWidth="1"/>
  </cols>
  <sheetData>
    <row r="1" spans="1:23" x14ac:dyDescent="0.2">
      <c r="A1" s="37" t="s">
        <v>154</v>
      </c>
      <c r="B1" s="12"/>
      <c r="C1" s="12"/>
      <c r="D1" s="306"/>
      <c r="E1" s="12"/>
      <c r="F1" s="12"/>
      <c r="G1" s="12"/>
      <c r="H1" s="12"/>
      <c r="I1" s="12"/>
      <c r="J1" s="12"/>
      <c r="K1" s="12"/>
      <c r="L1" s="12"/>
      <c r="M1" s="12"/>
      <c r="N1" s="12"/>
      <c r="O1" s="12"/>
      <c r="P1" s="12"/>
      <c r="Q1" s="12"/>
      <c r="R1" s="12"/>
      <c r="S1" s="12"/>
      <c r="T1" s="12"/>
      <c r="U1" s="12"/>
      <c r="V1" s="12"/>
      <c r="W1" s="13"/>
    </row>
    <row r="2" spans="1:23" x14ac:dyDescent="0.2">
      <c r="A2" s="217" t="s">
        <v>151</v>
      </c>
      <c r="B2" s="284" t="str">
        <f>General!C2</f>
        <v>Advanced Technology International</v>
      </c>
      <c r="C2" s="218"/>
      <c r="D2" s="307"/>
      <c r="E2" s="218"/>
      <c r="F2" s="219"/>
      <c r="G2" s="219"/>
      <c r="H2" s="219"/>
      <c r="I2" s="219"/>
      <c r="J2" s="219"/>
      <c r="K2" s="219"/>
      <c r="L2" s="219"/>
      <c r="M2" s="219"/>
      <c r="N2" s="219"/>
      <c r="O2" s="219"/>
      <c r="P2" s="219"/>
      <c r="Q2" s="219"/>
      <c r="R2" s="219"/>
      <c r="S2" s="219"/>
      <c r="T2" s="219"/>
      <c r="U2" s="219"/>
      <c r="V2" s="219"/>
      <c r="W2" s="220"/>
    </row>
    <row r="3" spans="1:23" x14ac:dyDescent="0.2">
      <c r="A3" s="217" t="s">
        <v>150</v>
      </c>
      <c r="B3" s="284">
        <f>General!C3</f>
        <v>0</v>
      </c>
      <c r="C3" s="218"/>
      <c r="D3" s="307"/>
      <c r="E3" s="218"/>
      <c r="F3" s="219"/>
      <c r="G3" s="219"/>
      <c r="H3" s="219"/>
      <c r="I3" s="219"/>
      <c r="J3" s="219"/>
      <c r="K3" s="219"/>
      <c r="L3" s="219"/>
      <c r="M3" s="219"/>
      <c r="N3" s="219"/>
      <c r="O3" s="219"/>
      <c r="P3" s="219"/>
      <c r="Q3" s="219"/>
      <c r="R3" s="219"/>
      <c r="S3" s="219"/>
      <c r="T3" s="219"/>
      <c r="U3" s="219"/>
      <c r="V3" s="219"/>
      <c r="W3" s="220"/>
    </row>
    <row r="4" spans="1:23" ht="13.5" thickBot="1" x14ac:dyDescent="0.25">
      <c r="A4" s="38"/>
      <c r="B4" s="1"/>
      <c r="C4" s="1"/>
      <c r="D4" s="22"/>
      <c r="E4" s="58" t="s">
        <v>192</v>
      </c>
      <c r="F4" s="22"/>
      <c r="G4" s="22"/>
      <c r="H4" s="58" t="s">
        <v>192</v>
      </c>
      <c r="I4" s="22"/>
      <c r="J4" s="22"/>
      <c r="K4" s="58" t="s">
        <v>192</v>
      </c>
      <c r="L4" s="22"/>
      <c r="M4" s="22"/>
      <c r="N4" s="58" t="s">
        <v>192</v>
      </c>
      <c r="O4" s="22"/>
      <c r="P4" s="22"/>
      <c r="Q4" s="58" t="s">
        <v>192</v>
      </c>
      <c r="R4" s="22"/>
      <c r="S4" s="22"/>
      <c r="T4" s="58" t="s">
        <v>192</v>
      </c>
      <c r="U4" s="42"/>
      <c r="V4" s="74"/>
      <c r="W4" s="39"/>
    </row>
    <row r="5" spans="1:23" x14ac:dyDescent="0.2">
      <c r="B5" s="2"/>
      <c r="C5" s="10"/>
      <c r="D5" s="23"/>
      <c r="E5" s="24" t="s">
        <v>148</v>
      </c>
      <c r="F5" s="25"/>
      <c r="G5" s="23"/>
      <c r="H5" s="24" t="s">
        <v>147</v>
      </c>
      <c r="I5" s="25"/>
      <c r="J5" s="23"/>
      <c r="K5" s="24" t="s">
        <v>148</v>
      </c>
      <c r="L5" s="25"/>
      <c r="M5" s="23"/>
      <c r="N5" s="24" t="s">
        <v>147</v>
      </c>
      <c r="O5" s="25"/>
      <c r="P5" s="23"/>
      <c r="Q5" s="24" t="s">
        <v>147</v>
      </c>
      <c r="R5" s="25"/>
      <c r="S5" s="23"/>
      <c r="T5" s="24" t="s">
        <v>147</v>
      </c>
      <c r="U5" s="71"/>
      <c r="V5" s="415" t="s">
        <v>47</v>
      </c>
      <c r="W5" s="416"/>
    </row>
    <row r="6" spans="1:23" x14ac:dyDescent="0.2">
      <c r="A6" s="33" t="s">
        <v>180</v>
      </c>
      <c r="B6" s="2"/>
      <c r="C6" s="10"/>
      <c r="D6" s="30"/>
      <c r="E6" s="31" t="s">
        <v>75</v>
      </c>
      <c r="F6" s="32"/>
      <c r="G6" s="30"/>
      <c r="H6" s="31" t="s">
        <v>75</v>
      </c>
      <c r="I6" s="32"/>
      <c r="J6" s="30"/>
      <c r="K6" s="31" t="s">
        <v>75</v>
      </c>
      <c r="L6" s="32"/>
      <c r="M6" s="30"/>
      <c r="N6" s="31" t="s">
        <v>75</v>
      </c>
      <c r="O6" s="32"/>
      <c r="P6" s="30"/>
      <c r="Q6" s="31" t="s">
        <v>75</v>
      </c>
      <c r="R6" s="32"/>
      <c r="S6" s="30"/>
      <c r="T6" s="31" t="s">
        <v>75</v>
      </c>
      <c r="U6" s="36"/>
      <c r="V6" s="53" t="s">
        <v>179</v>
      </c>
      <c r="W6" s="82" t="s">
        <v>74</v>
      </c>
    </row>
    <row r="7" spans="1:23" x14ac:dyDescent="0.2">
      <c r="A7" s="14"/>
      <c r="B7" s="69" t="s">
        <v>191</v>
      </c>
      <c r="C7" s="46" t="s">
        <v>54</v>
      </c>
      <c r="D7" s="47" t="s">
        <v>58</v>
      </c>
      <c r="E7" s="3" t="s">
        <v>59</v>
      </c>
      <c r="F7" s="48" t="s">
        <v>60</v>
      </c>
      <c r="G7" s="47" t="s">
        <v>58</v>
      </c>
      <c r="H7" s="3" t="s">
        <v>59</v>
      </c>
      <c r="I7" s="48" t="s">
        <v>60</v>
      </c>
      <c r="J7" s="47" t="s">
        <v>58</v>
      </c>
      <c r="K7" s="3" t="s">
        <v>59</v>
      </c>
      <c r="L7" s="48" t="s">
        <v>60</v>
      </c>
      <c r="M7" s="47" t="s">
        <v>58</v>
      </c>
      <c r="N7" s="3" t="s">
        <v>59</v>
      </c>
      <c r="O7" s="48" t="s">
        <v>60</v>
      </c>
      <c r="P7" s="47" t="s">
        <v>58</v>
      </c>
      <c r="Q7" s="3" t="s">
        <v>59</v>
      </c>
      <c r="R7" s="48" t="s">
        <v>60</v>
      </c>
      <c r="S7" s="47" t="s">
        <v>58</v>
      </c>
      <c r="T7" s="3" t="s">
        <v>59</v>
      </c>
      <c r="U7" s="46" t="s">
        <v>60</v>
      </c>
      <c r="V7" s="47" t="s">
        <v>58</v>
      </c>
      <c r="W7" s="48" t="s">
        <v>60</v>
      </c>
    </row>
    <row r="8" spans="1:23" x14ac:dyDescent="0.2">
      <c r="A8" s="14"/>
      <c r="B8" s="70"/>
      <c r="C8" s="10"/>
      <c r="D8" s="16"/>
      <c r="E8" s="5"/>
      <c r="F8" s="17">
        <f>ROUND(D8*E8,0)</f>
        <v>0</v>
      </c>
      <c r="G8" s="16"/>
      <c r="H8" s="5"/>
      <c r="I8" s="17">
        <f>ROUND(G8*H8,0)</f>
        <v>0</v>
      </c>
      <c r="J8" s="16"/>
      <c r="K8" s="5"/>
      <c r="L8" s="17">
        <f>ROUND(J8*K8,0)</f>
        <v>0</v>
      </c>
      <c r="M8" s="16"/>
      <c r="N8" s="5"/>
      <c r="O8" s="17">
        <f>ROUND(M8*N8,0)</f>
        <v>0</v>
      </c>
      <c r="P8" s="16"/>
      <c r="Q8" s="5"/>
      <c r="R8" s="17">
        <f>ROUND(P8*Q8,0)</f>
        <v>0</v>
      </c>
      <c r="S8" s="16"/>
      <c r="T8" s="5"/>
      <c r="U8" s="17">
        <f>ROUND(S8*T8,0)</f>
        <v>0</v>
      </c>
      <c r="V8" s="50">
        <f t="shared" ref="V8:V27" si="0">D8+G8+J8+M8+P8+S8</f>
        <v>0</v>
      </c>
      <c r="W8" s="43">
        <f t="shared" ref="W8:W28" si="1">F8+I8+L8+O8+R8+U8</f>
        <v>0</v>
      </c>
    </row>
    <row r="9" spans="1:23" x14ac:dyDescent="0.2">
      <c r="A9" s="14"/>
      <c r="B9" s="4"/>
      <c r="C9" s="10"/>
      <c r="D9" s="16"/>
      <c r="E9" s="5"/>
      <c r="F9" s="17">
        <f t="shared" ref="F9:F27" si="2">ROUND(D9*E9,0)</f>
        <v>0</v>
      </c>
      <c r="G9" s="16"/>
      <c r="H9" s="5"/>
      <c r="I9" s="17">
        <f t="shared" ref="I9:I27" si="3">ROUND(G9*H9,0)</f>
        <v>0</v>
      </c>
      <c r="J9" s="16"/>
      <c r="K9" s="5"/>
      <c r="L9" s="17">
        <f t="shared" ref="L9:L27" si="4">ROUND(J9*K9,0)</f>
        <v>0</v>
      </c>
      <c r="M9" s="16"/>
      <c r="N9" s="5"/>
      <c r="O9" s="17">
        <f t="shared" ref="O9:O27" si="5">ROUND(M9*N9,0)</f>
        <v>0</v>
      </c>
      <c r="P9" s="16"/>
      <c r="Q9" s="5"/>
      <c r="R9" s="17">
        <f t="shared" ref="R9:R27" si="6">ROUND(P9*Q9,0)</f>
        <v>0</v>
      </c>
      <c r="S9" s="16"/>
      <c r="T9" s="5"/>
      <c r="U9" s="17">
        <f t="shared" ref="U9:U27" si="7">ROUND(S9*T9,0)</f>
        <v>0</v>
      </c>
      <c r="V9" s="50">
        <f t="shared" si="0"/>
        <v>0</v>
      </c>
      <c r="W9" s="43">
        <f t="shared" si="1"/>
        <v>0</v>
      </c>
    </row>
    <row r="10" spans="1:23" x14ac:dyDescent="0.2">
      <c r="A10" s="14"/>
      <c r="B10" s="4"/>
      <c r="C10" s="10"/>
      <c r="D10" s="16"/>
      <c r="E10" s="5"/>
      <c r="F10" s="17">
        <f t="shared" si="2"/>
        <v>0</v>
      </c>
      <c r="G10" s="16"/>
      <c r="H10" s="5"/>
      <c r="I10" s="17">
        <f t="shared" si="3"/>
        <v>0</v>
      </c>
      <c r="J10" s="16"/>
      <c r="K10" s="5"/>
      <c r="L10" s="17">
        <f t="shared" si="4"/>
        <v>0</v>
      </c>
      <c r="M10" s="16"/>
      <c r="N10" s="5"/>
      <c r="O10" s="17">
        <f t="shared" si="5"/>
        <v>0</v>
      </c>
      <c r="P10" s="16"/>
      <c r="Q10" s="5"/>
      <c r="R10" s="17">
        <f t="shared" si="6"/>
        <v>0</v>
      </c>
      <c r="S10" s="16"/>
      <c r="T10" s="5"/>
      <c r="U10" s="17">
        <f t="shared" si="7"/>
        <v>0</v>
      </c>
      <c r="V10" s="50">
        <f t="shared" si="0"/>
        <v>0</v>
      </c>
      <c r="W10" s="43">
        <f t="shared" si="1"/>
        <v>0</v>
      </c>
    </row>
    <row r="11" spans="1:23" x14ac:dyDescent="0.2">
      <c r="A11" s="14"/>
      <c r="B11" s="4"/>
      <c r="C11" s="10"/>
      <c r="D11" s="16"/>
      <c r="E11" s="5"/>
      <c r="F11" s="17">
        <f t="shared" si="2"/>
        <v>0</v>
      </c>
      <c r="G11" s="16"/>
      <c r="H11" s="5"/>
      <c r="I11" s="17">
        <f t="shared" si="3"/>
        <v>0</v>
      </c>
      <c r="J11" s="16"/>
      <c r="K11" s="5"/>
      <c r="L11" s="17">
        <f t="shared" si="4"/>
        <v>0</v>
      </c>
      <c r="M11" s="16"/>
      <c r="N11" s="5"/>
      <c r="O11" s="17">
        <f t="shared" si="5"/>
        <v>0</v>
      </c>
      <c r="P11" s="16"/>
      <c r="Q11" s="5"/>
      <c r="R11" s="17">
        <f t="shared" si="6"/>
        <v>0</v>
      </c>
      <c r="S11" s="16"/>
      <c r="T11" s="5"/>
      <c r="U11" s="17">
        <f t="shared" si="7"/>
        <v>0</v>
      </c>
      <c r="V11" s="50">
        <f t="shared" si="0"/>
        <v>0</v>
      </c>
      <c r="W11" s="43">
        <f t="shared" si="1"/>
        <v>0</v>
      </c>
    </row>
    <row r="12" spans="1:23" x14ac:dyDescent="0.2">
      <c r="A12" s="14"/>
      <c r="B12" s="4"/>
      <c r="C12" s="10"/>
      <c r="D12" s="16"/>
      <c r="E12" s="5"/>
      <c r="F12" s="17">
        <f t="shared" si="2"/>
        <v>0</v>
      </c>
      <c r="G12" s="16"/>
      <c r="H12" s="5"/>
      <c r="I12" s="17">
        <f t="shared" si="3"/>
        <v>0</v>
      </c>
      <c r="J12" s="16"/>
      <c r="K12" s="5"/>
      <c r="L12" s="17">
        <f t="shared" si="4"/>
        <v>0</v>
      </c>
      <c r="M12" s="16"/>
      <c r="N12" s="5"/>
      <c r="O12" s="17">
        <f t="shared" si="5"/>
        <v>0</v>
      </c>
      <c r="P12" s="16"/>
      <c r="Q12" s="5"/>
      <c r="R12" s="17">
        <f t="shared" si="6"/>
        <v>0</v>
      </c>
      <c r="S12" s="16"/>
      <c r="T12" s="5"/>
      <c r="U12" s="17">
        <f t="shared" si="7"/>
        <v>0</v>
      </c>
      <c r="V12" s="50">
        <f t="shared" si="0"/>
        <v>0</v>
      </c>
      <c r="W12" s="43">
        <f t="shared" si="1"/>
        <v>0</v>
      </c>
    </row>
    <row r="13" spans="1:23" x14ac:dyDescent="0.2">
      <c r="A13" s="14"/>
      <c r="B13" s="4"/>
      <c r="C13" s="10"/>
      <c r="D13" s="16"/>
      <c r="E13" s="5"/>
      <c r="F13" s="17">
        <f t="shared" si="2"/>
        <v>0</v>
      </c>
      <c r="G13" s="16"/>
      <c r="H13" s="5"/>
      <c r="I13" s="17">
        <f t="shared" si="3"/>
        <v>0</v>
      </c>
      <c r="J13" s="16"/>
      <c r="K13" s="5"/>
      <c r="L13" s="17">
        <f t="shared" si="4"/>
        <v>0</v>
      </c>
      <c r="M13" s="16"/>
      <c r="N13" s="5"/>
      <c r="O13" s="17">
        <f t="shared" si="5"/>
        <v>0</v>
      </c>
      <c r="P13" s="16"/>
      <c r="Q13" s="5"/>
      <c r="R13" s="17">
        <f t="shared" si="6"/>
        <v>0</v>
      </c>
      <c r="S13" s="16"/>
      <c r="T13" s="5"/>
      <c r="U13" s="17">
        <f t="shared" si="7"/>
        <v>0</v>
      </c>
      <c r="V13" s="50">
        <f t="shared" si="0"/>
        <v>0</v>
      </c>
      <c r="W13" s="43">
        <f t="shared" si="1"/>
        <v>0</v>
      </c>
    </row>
    <row r="14" spans="1:23" x14ac:dyDescent="0.2">
      <c r="A14" s="14"/>
      <c r="B14" s="4"/>
      <c r="C14" s="10"/>
      <c r="D14" s="16"/>
      <c r="E14" s="5"/>
      <c r="F14" s="17">
        <f t="shared" si="2"/>
        <v>0</v>
      </c>
      <c r="G14" s="16"/>
      <c r="H14" s="5"/>
      <c r="I14" s="17">
        <f t="shared" si="3"/>
        <v>0</v>
      </c>
      <c r="J14" s="16"/>
      <c r="K14" s="5"/>
      <c r="L14" s="17">
        <f t="shared" si="4"/>
        <v>0</v>
      </c>
      <c r="M14" s="16"/>
      <c r="N14" s="5"/>
      <c r="O14" s="17">
        <f t="shared" si="5"/>
        <v>0</v>
      </c>
      <c r="P14" s="16"/>
      <c r="Q14" s="5"/>
      <c r="R14" s="17">
        <f t="shared" si="6"/>
        <v>0</v>
      </c>
      <c r="S14" s="16"/>
      <c r="T14" s="5"/>
      <c r="U14" s="17">
        <f t="shared" si="7"/>
        <v>0</v>
      </c>
      <c r="V14" s="50">
        <f t="shared" si="0"/>
        <v>0</v>
      </c>
      <c r="W14" s="43">
        <f t="shared" si="1"/>
        <v>0</v>
      </c>
    </row>
    <row r="15" spans="1:23" x14ac:dyDescent="0.2">
      <c r="A15" s="14"/>
      <c r="B15" s="4"/>
      <c r="C15" s="10"/>
      <c r="D15" s="16"/>
      <c r="E15" s="5"/>
      <c r="F15" s="17">
        <f t="shared" si="2"/>
        <v>0</v>
      </c>
      <c r="G15" s="16"/>
      <c r="H15" s="5"/>
      <c r="I15" s="17">
        <f t="shared" si="3"/>
        <v>0</v>
      </c>
      <c r="J15" s="16"/>
      <c r="K15" s="5"/>
      <c r="L15" s="17">
        <f t="shared" si="4"/>
        <v>0</v>
      </c>
      <c r="M15" s="16"/>
      <c r="N15" s="5"/>
      <c r="O15" s="17">
        <f t="shared" si="5"/>
        <v>0</v>
      </c>
      <c r="P15" s="16"/>
      <c r="Q15" s="5"/>
      <c r="R15" s="17">
        <f t="shared" si="6"/>
        <v>0</v>
      </c>
      <c r="S15" s="16"/>
      <c r="T15" s="5"/>
      <c r="U15" s="17">
        <f t="shared" si="7"/>
        <v>0</v>
      </c>
      <c r="V15" s="50">
        <f t="shared" si="0"/>
        <v>0</v>
      </c>
      <c r="W15" s="43">
        <f t="shared" si="1"/>
        <v>0</v>
      </c>
    </row>
    <row r="16" spans="1:23" x14ac:dyDescent="0.2">
      <c r="A16" s="14"/>
      <c r="B16" s="4"/>
      <c r="C16" s="10"/>
      <c r="D16" s="16"/>
      <c r="E16" s="5"/>
      <c r="F16" s="17">
        <f t="shared" si="2"/>
        <v>0</v>
      </c>
      <c r="G16" s="16"/>
      <c r="H16" s="5"/>
      <c r="I16" s="17">
        <f t="shared" si="3"/>
        <v>0</v>
      </c>
      <c r="J16" s="16"/>
      <c r="K16" s="5"/>
      <c r="L16" s="17">
        <f t="shared" si="4"/>
        <v>0</v>
      </c>
      <c r="M16" s="16"/>
      <c r="N16" s="5"/>
      <c r="O16" s="17">
        <f t="shared" si="5"/>
        <v>0</v>
      </c>
      <c r="P16" s="16"/>
      <c r="Q16" s="5"/>
      <c r="R16" s="17">
        <f t="shared" si="6"/>
        <v>0</v>
      </c>
      <c r="S16" s="16"/>
      <c r="T16" s="5"/>
      <c r="U16" s="17">
        <f t="shared" si="7"/>
        <v>0</v>
      </c>
      <c r="V16" s="50">
        <f t="shared" si="0"/>
        <v>0</v>
      </c>
      <c r="W16" s="43">
        <f t="shared" si="1"/>
        <v>0</v>
      </c>
    </row>
    <row r="17" spans="1:23" x14ac:dyDescent="0.2">
      <c r="A17" s="14"/>
      <c r="B17" s="4"/>
      <c r="C17" s="10"/>
      <c r="D17" s="16"/>
      <c r="E17" s="5"/>
      <c r="F17" s="17">
        <f t="shared" si="2"/>
        <v>0</v>
      </c>
      <c r="G17" s="16"/>
      <c r="H17" s="5"/>
      <c r="I17" s="17">
        <f t="shared" si="3"/>
        <v>0</v>
      </c>
      <c r="J17" s="16"/>
      <c r="K17" s="5"/>
      <c r="L17" s="17">
        <f t="shared" si="4"/>
        <v>0</v>
      </c>
      <c r="M17" s="16"/>
      <c r="N17" s="5"/>
      <c r="O17" s="17">
        <f t="shared" si="5"/>
        <v>0</v>
      </c>
      <c r="P17" s="16"/>
      <c r="Q17" s="5"/>
      <c r="R17" s="17">
        <f t="shared" si="6"/>
        <v>0</v>
      </c>
      <c r="S17" s="16"/>
      <c r="T17" s="5"/>
      <c r="U17" s="17">
        <f t="shared" si="7"/>
        <v>0</v>
      </c>
      <c r="V17" s="50">
        <f t="shared" si="0"/>
        <v>0</v>
      </c>
      <c r="W17" s="43">
        <f t="shared" si="1"/>
        <v>0</v>
      </c>
    </row>
    <row r="18" spans="1:23" x14ac:dyDescent="0.2">
      <c r="A18" s="14"/>
      <c r="B18" s="4"/>
      <c r="C18" s="10"/>
      <c r="D18" s="16"/>
      <c r="E18" s="5"/>
      <c r="F18" s="17">
        <f t="shared" si="2"/>
        <v>0</v>
      </c>
      <c r="G18" s="16"/>
      <c r="H18" s="5"/>
      <c r="I18" s="17">
        <f t="shared" si="3"/>
        <v>0</v>
      </c>
      <c r="J18" s="16"/>
      <c r="K18" s="5"/>
      <c r="L18" s="17">
        <f t="shared" si="4"/>
        <v>0</v>
      </c>
      <c r="M18" s="16"/>
      <c r="N18" s="5"/>
      <c r="O18" s="17">
        <f t="shared" si="5"/>
        <v>0</v>
      </c>
      <c r="P18" s="16"/>
      <c r="Q18" s="5"/>
      <c r="R18" s="17">
        <f t="shared" si="6"/>
        <v>0</v>
      </c>
      <c r="S18" s="16"/>
      <c r="T18" s="5"/>
      <c r="U18" s="17">
        <f t="shared" si="7"/>
        <v>0</v>
      </c>
      <c r="V18" s="50">
        <f t="shared" si="0"/>
        <v>0</v>
      </c>
      <c r="W18" s="43">
        <f t="shared" si="1"/>
        <v>0</v>
      </c>
    </row>
    <row r="19" spans="1:23" x14ac:dyDescent="0.2">
      <c r="A19" s="14"/>
      <c r="B19" s="4"/>
      <c r="C19" s="10"/>
      <c r="D19" s="16"/>
      <c r="E19" s="5"/>
      <c r="F19" s="17">
        <f t="shared" si="2"/>
        <v>0</v>
      </c>
      <c r="G19" s="16"/>
      <c r="H19" s="5"/>
      <c r="I19" s="17">
        <f t="shared" si="3"/>
        <v>0</v>
      </c>
      <c r="J19" s="16"/>
      <c r="K19" s="5"/>
      <c r="L19" s="17">
        <f t="shared" si="4"/>
        <v>0</v>
      </c>
      <c r="M19" s="16"/>
      <c r="N19" s="5"/>
      <c r="O19" s="17">
        <f t="shared" si="5"/>
        <v>0</v>
      </c>
      <c r="P19" s="16"/>
      <c r="Q19" s="5"/>
      <c r="R19" s="17">
        <f t="shared" si="6"/>
        <v>0</v>
      </c>
      <c r="S19" s="16"/>
      <c r="T19" s="5"/>
      <c r="U19" s="17">
        <f t="shared" si="7"/>
        <v>0</v>
      </c>
      <c r="V19" s="50">
        <f t="shared" si="0"/>
        <v>0</v>
      </c>
      <c r="W19" s="43">
        <f t="shared" si="1"/>
        <v>0</v>
      </c>
    </row>
    <row r="20" spans="1:23" x14ac:dyDescent="0.2">
      <c r="A20" s="14"/>
      <c r="B20" s="4"/>
      <c r="C20" s="10"/>
      <c r="D20" s="16"/>
      <c r="E20" s="5"/>
      <c r="F20" s="17">
        <f t="shared" si="2"/>
        <v>0</v>
      </c>
      <c r="G20" s="16"/>
      <c r="H20" s="5"/>
      <c r="I20" s="17">
        <f t="shared" si="3"/>
        <v>0</v>
      </c>
      <c r="J20" s="16"/>
      <c r="K20" s="5"/>
      <c r="L20" s="17">
        <f t="shared" si="4"/>
        <v>0</v>
      </c>
      <c r="M20" s="16"/>
      <c r="N20" s="5"/>
      <c r="O20" s="17">
        <f t="shared" si="5"/>
        <v>0</v>
      </c>
      <c r="P20" s="16"/>
      <c r="Q20" s="5"/>
      <c r="R20" s="17">
        <f t="shared" si="6"/>
        <v>0</v>
      </c>
      <c r="S20" s="16"/>
      <c r="T20" s="5"/>
      <c r="U20" s="17">
        <f t="shared" si="7"/>
        <v>0</v>
      </c>
      <c r="V20" s="50">
        <f t="shared" si="0"/>
        <v>0</v>
      </c>
      <c r="W20" s="43">
        <f t="shared" si="1"/>
        <v>0</v>
      </c>
    </row>
    <row r="21" spans="1:23" x14ac:dyDescent="0.2">
      <c r="A21" s="14"/>
      <c r="B21" s="4"/>
      <c r="C21" s="10"/>
      <c r="D21" s="16"/>
      <c r="E21" s="5"/>
      <c r="F21" s="17">
        <f t="shared" si="2"/>
        <v>0</v>
      </c>
      <c r="G21" s="16"/>
      <c r="H21" s="5"/>
      <c r="I21" s="17">
        <f t="shared" si="3"/>
        <v>0</v>
      </c>
      <c r="J21" s="16"/>
      <c r="K21" s="5"/>
      <c r="L21" s="17">
        <f t="shared" si="4"/>
        <v>0</v>
      </c>
      <c r="M21" s="16"/>
      <c r="N21" s="5"/>
      <c r="O21" s="17">
        <f t="shared" si="5"/>
        <v>0</v>
      </c>
      <c r="P21" s="16"/>
      <c r="Q21" s="5"/>
      <c r="R21" s="17">
        <f t="shared" si="6"/>
        <v>0</v>
      </c>
      <c r="S21" s="16"/>
      <c r="T21" s="5"/>
      <c r="U21" s="17">
        <f t="shared" si="7"/>
        <v>0</v>
      </c>
      <c r="V21" s="50">
        <f t="shared" si="0"/>
        <v>0</v>
      </c>
      <c r="W21" s="43">
        <f t="shared" si="1"/>
        <v>0</v>
      </c>
    </row>
    <row r="22" spans="1:23" x14ac:dyDescent="0.2">
      <c r="A22" s="14"/>
      <c r="B22" s="4"/>
      <c r="C22" s="10"/>
      <c r="D22" s="16"/>
      <c r="E22" s="5"/>
      <c r="F22" s="17">
        <f t="shared" si="2"/>
        <v>0</v>
      </c>
      <c r="G22" s="16"/>
      <c r="H22" s="5"/>
      <c r="I22" s="17">
        <f t="shared" si="3"/>
        <v>0</v>
      </c>
      <c r="J22" s="16"/>
      <c r="K22" s="5"/>
      <c r="L22" s="17">
        <f t="shared" si="4"/>
        <v>0</v>
      </c>
      <c r="M22" s="16"/>
      <c r="N22" s="5"/>
      <c r="O22" s="17">
        <f t="shared" si="5"/>
        <v>0</v>
      </c>
      <c r="P22" s="16"/>
      <c r="Q22" s="5"/>
      <c r="R22" s="17">
        <f t="shared" si="6"/>
        <v>0</v>
      </c>
      <c r="S22" s="16"/>
      <c r="T22" s="5"/>
      <c r="U22" s="17">
        <f t="shared" si="7"/>
        <v>0</v>
      </c>
      <c r="V22" s="50">
        <f t="shared" si="0"/>
        <v>0</v>
      </c>
      <c r="W22" s="43">
        <f t="shared" si="1"/>
        <v>0</v>
      </c>
    </row>
    <row r="23" spans="1:23" x14ac:dyDescent="0.2">
      <c r="A23" s="14"/>
      <c r="B23" s="4"/>
      <c r="C23" s="10"/>
      <c r="D23" s="16"/>
      <c r="E23" s="5"/>
      <c r="F23" s="17">
        <f t="shared" si="2"/>
        <v>0</v>
      </c>
      <c r="G23" s="16"/>
      <c r="H23" s="5"/>
      <c r="I23" s="17">
        <f t="shared" si="3"/>
        <v>0</v>
      </c>
      <c r="J23" s="16"/>
      <c r="K23" s="5"/>
      <c r="L23" s="17">
        <f t="shared" si="4"/>
        <v>0</v>
      </c>
      <c r="M23" s="16"/>
      <c r="N23" s="5"/>
      <c r="O23" s="17">
        <f t="shared" si="5"/>
        <v>0</v>
      </c>
      <c r="P23" s="16"/>
      <c r="Q23" s="5"/>
      <c r="R23" s="17">
        <f t="shared" si="6"/>
        <v>0</v>
      </c>
      <c r="S23" s="16"/>
      <c r="T23" s="5"/>
      <c r="U23" s="17">
        <f t="shared" si="7"/>
        <v>0</v>
      </c>
      <c r="V23" s="50">
        <f t="shared" si="0"/>
        <v>0</v>
      </c>
      <c r="W23" s="43">
        <f t="shared" si="1"/>
        <v>0</v>
      </c>
    </row>
    <row r="24" spans="1:23" x14ac:dyDescent="0.2">
      <c r="A24" s="14"/>
      <c r="B24" s="4"/>
      <c r="C24" s="10"/>
      <c r="D24" s="16"/>
      <c r="E24" s="5"/>
      <c r="F24" s="17">
        <f t="shared" si="2"/>
        <v>0</v>
      </c>
      <c r="G24" s="16"/>
      <c r="H24" s="5"/>
      <c r="I24" s="17">
        <f t="shared" si="3"/>
        <v>0</v>
      </c>
      <c r="J24" s="16"/>
      <c r="K24" s="5"/>
      <c r="L24" s="17">
        <f t="shared" si="4"/>
        <v>0</v>
      </c>
      <c r="M24" s="16"/>
      <c r="N24" s="5"/>
      <c r="O24" s="17">
        <f t="shared" si="5"/>
        <v>0</v>
      </c>
      <c r="P24" s="16"/>
      <c r="Q24" s="5"/>
      <c r="R24" s="17">
        <f t="shared" si="6"/>
        <v>0</v>
      </c>
      <c r="S24" s="16"/>
      <c r="T24" s="5"/>
      <c r="U24" s="17">
        <f t="shared" si="7"/>
        <v>0</v>
      </c>
      <c r="V24" s="50">
        <f t="shared" si="0"/>
        <v>0</v>
      </c>
      <c r="W24" s="43">
        <f t="shared" si="1"/>
        <v>0</v>
      </c>
    </row>
    <row r="25" spans="1:23" x14ac:dyDescent="0.2">
      <c r="A25" s="14"/>
      <c r="B25" s="4"/>
      <c r="C25" s="10"/>
      <c r="D25" s="16"/>
      <c r="E25" s="5"/>
      <c r="F25" s="17">
        <f t="shared" si="2"/>
        <v>0</v>
      </c>
      <c r="G25" s="16"/>
      <c r="H25" s="5"/>
      <c r="I25" s="17">
        <f t="shared" si="3"/>
        <v>0</v>
      </c>
      <c r="J25" s="16"/>
      <c r="K25" s="5"/>
      <c r="L25" s="17">
        <f t="shared" si="4"/>
        <v>0</v>
      </c>
      <c r="M25" s="16"/>
      <c r="N25" s="5"/>
      <c r="O25" s="17">
        <f t="shared" si="5"/>
        <v>0</v>
      </c>
      <c r="P25" s="16"/>
      <c r="Q25" s="5"/>
      <c r="R25" s="17">
        <f t="shared" si="6"/>
        <v>0</v>
      </c>
      <c r="S25" s="16"/>
      <c r="T25" s="5"/>
      <c r="U25" s="17">
        <f t="shared" si="7"/>
        <v>0</v>
      </c>
      <c r="V25" s="50">
        <f t="shared" si="0"/>
        <v>0</v>
      </c>
      <c r="W25" s="43">
        <f t="shared" si="1"/>
        <v>0</v>
      </c>
    </row>
    <row r="26" spans="1:23" x14ac:dyDescent="0.2">
      <c r="A26" s="14"/>
      <c r="B26" s="4"/>
      <c r="C26" s="10"/>
      <c r="D26" s="16"/>
      <c r="E26" s="5"/>
      <c r="F26" s="17">
        <f t="shared" si="2"/>
        <v>0</v>
      </c>
      <c r="G26" s="16"/>
      <c r="H26" s="5"/>
      <c r="I26" s="17">
        <f t="shared" si="3"/>
        <v>0</v>
      </c>
      <c r="J26" s="16"/>
      <c r="K26" s="5"/>
      <c r="L26" s="17">
        <f t="shared" si="4"/>
        <v>0</v>
      </c>
      <c r="M26" s="16"/>
      <c r="N26" s="5"/>
      <c r="O26" s="17">
        <f t="shared" si="5"/>
        <v>0</v>
      </c>
      <c r="P26" s="16"/>
      <c r="Q26" s="5"/>
      <c r="R26" s="17">
        <f t="shared" si="6"/>
        <v>0</v>
      </c>
      <c r="S26" s="16"/>
      <c r="T26" s="5"/>
      <c r="U26" s="17">
        <f t="shared" si="7"/>
        <v>0</v>
      </c>
      <c r="V26" s="50">
        <f t="shared" si="0"/>
        <v>0</v>
      </c>
      <c r="W26" s="43">
        <f t="shared" si="1"/>
        <v>0</v>
      </c>
    </row>
    <row r="27" spans="1:23" x14ac:dyDescent="0.2">
      <c r="A27" s="14"/>
      <c r="B27" s="4"/>
      <c r="C27" s="10"/>
      <c r="D27" s="16"/>
      <c r="E27" s="5"/>
      <c r="F27" s="17">
        <f t="shared" si="2"/>
        <v>0</v>
      </c>
      <c r="G27" s="16"/>
      <c r="H27" s="5"/>
      <c r="I27" s="17">
        <f t="shared" si="3"/>
        <v>0</v>
      </c>
      <c r="J27" s="16"/>
      <c r="K27" s="5"/>
      <c r="L27" s="17">
        <f t="shared" si="4"/>
        <v>0</v>
      </c>
      <c r="M27" s="16"/>
      <c r="N27" s="5"/>
      <c r="O27" s="17">
        <f t="shared" si="5"/>
        <v>0</v>
      </c>
      <c r="P27" s="16"/>
      <c r="Q27" s="5"/>
      <c r="R27" s="17">
        <f t="shared" si="6"/>
        <v>0</v>
      </c>
      <c r="S27" s="16"/>
      <c r="T27" s="5"/>
      <c r="U27" s="17">
        <f t="shared" si="7"/>
        <v>0</v>
      </c>
      <c r="V27" s="50">
        <f t="shared" si="0"/>
        <v>0</v>
      </c>
      <c r="W27" s="43">
        <f t="shared" si="1"/>
        <v>0</v>
      </c>
    </row>
    <row r="28" spans="1:23" x14ac:dyDescent="0.2">
      <c r="A28" s="14"/>
      <c r="B28" s="6" t="s">
        <v>69</v>
      </c>
      <c r="C28" s="11"/>
      <c r="D28" s="18">
        <f>SUM(D8:D27)</f>
        <v>0</v>
      </c>
      <c r="E28" s="7"/>
      <c r="F28" s="19">
        <f>SUM(F8:F27)</f>
        <v>0</v>
      </c>
      <c r="G28" s="18">
        <f>SUM(G8:G27)</f>
        <v>0</v>
      </c>
      <c r="H28" s="7"/>
      <c r="I28" s="19">
        <f>SUM(I8:I27)</f>
        <v>0</v>
      </c>
      <c r="J28" s="18">
        <f>SUM(J8:J27)</f>
        <v>0</v>
      </c>
      <c r="K28" s="7"/>
      <c r="L28" s="19">
        <f>SUM(L8:L27)</f>
        <v>0</v>
      </c>
      <c r="M28" s="18">
        <f>SUM(M8:M27)</f>
        <v>0</v>
      </c>
      <c r="N28" s="7"/>
      <c r="O28" s="19">
        <f>SUM(O8:O27)</f>
        <v>0</v>
      </c>
      <c r="P28" s="18">
        <f>SUM(P8:P27)</f>
        <v>0</v>
      </c>
      <c r="Q28" s="7"/>
      <c r="R28" s="19">
        <f>SUM(R8:R27)</f>
        <v>0</v>
      </c>
      <c r="S28" s="18">
        <f>SUM(S8:S27)</f>
        <v>0</v>
      </c>
      <c r="T28" s="7"/>
      <c r="U28" s="73">
        <f>SUM(U8:U27)</f>
        <v>0</v>
      </c>
      <c r="V28" s="51">
        <f>SUM(V8:V27)</f>
        <v>0</v>
      </c>
      <c r="W28" s="44">
        <f t="shared" si="1"/>
        <v>0</v>
      </c>
    </row>
    <row r="29" spans="1:23" x14ac:dyDescent="0.2">
      <c r="A29" s="33" t="s">
        <v>109</v>
      </c>
      <c r="B29" s="2"/>
      <c r="C29" s="10"/>
      <c r="D29" s="14"/>
      <c r="E29" s="2"/>
      <c r="F29" s="15"/>
      <c r="G29" s="14"/>
      <c r="H29" s="2"/>
      <c r="I29" s="15"/>
      <c r="J29" s="14"/>
      <c r="K29" s="2"/>
      <c r="L29" s="15"/>
      <c r="M29" s="14"/>
      <c r="N29" s="2"/>
      <c r="O29" s="15"/>
      <c r="P29" s="14"/>
      <c r="Q29" s="2"/>
      <c r="R29" s="15"/>
      <c r="S29" s="14"/>
      <c r="T29" s="2"/>
      <c r="U29" s="10"/>
      <c r="V29" s="54"/>
      <c r="W29" s="45"/>
    </row>
    <row r="30" spans="1:23" x14ac:dyDescent="0.2">
      <c r="A30" s="33"/>
      <c r="B30" s="8" t="s">
        <v>76</v>
      </c>
      <c r="C30" s="10"/>
      <c r="D30" s="20">
        <f>F28</f>
        <v>0</v>
      </c>
      <c r="E30" s="9"/>
      <c r="F30" s="17">
        <f>ROUND(D30*E30,0)</f>
        <v>0</v>
      </c>
      <c r="G30" s="20">
        <f>I28</f>
        <v>0</v>
      </c>
      <c r="H30" s="9"/>
      <c r="I30" s="17">
        <f>ROUND(G30*H30,0)</f>
        <v>0</v>
      </c>
      <c r="J30" s="20">
        <f>L28</f>
        <v>0</v>
      </c>
      <c r="K30" s="9"/>
      <c r="L30" s="17">
        <f>ROUND(J30*K30,0)</f>
        <v>0</v>
      </c>
      <c r="M30" s="20">
        <f>O28</f>
        <v>0</v>
      </c>
      <c r="N30" s="9"/>
      <c r="O30" s="17">
        <f>ROUND(M30*N30,0)</f>
        <v>0</v>
      </c>
      <c r="P30" s="20">
        <f>R28</f>
        <v>0</v>
      </c>
      <c r="Q30" s="9"/>
      <c r="R30" s="17">
        <f>ROUND(P30*Q30,0)</f>
        <v>0</v>
      </c>
      <c r="S30" s="20">
        <f>U28</f>
        <v>0</v>
      </c>
      <c r="T30" s="9"/>
      <c r="U30" s="17">
        <f>ROUND(S30*T30,0)</f>
        <v>0</v>
      </c>
      <c r="V30" s="55"/>
      <c r="W30" s="43">
        <f>F30+I30+L30+O30+R30+U30</f>
        <v>0</v>
      </c>
    </row>
    <row r="31" spans="1:23" x14ac:dyDescent="0.2">
      <c r="A31" s="33"/>
      <c r="B31" s="8" t="s">
        <v>1</v>
      </c>
      <c r="C31" s="10"/>
      <c r="D31" s="20"/>
      <c r="E31" s="9"/>
      <c r="F31" s="17">
        <f>ROUND(D31*E31,0)</f>
        <v>0</v>
      </c>
      <c r="G31" s="20"/>
      <c r="H31" s="9"/>
      <c r="I31" s="17">
        <f>ROUND(G31*H31,0)</f>
        <v>0</v>
      </c>
      <c r="J31" s="20"/>
      <c r="K31" s="9"/>
      <c r="L31" s="17">
        <f>ROUND(J31*K31,0)</f>
        <v>0</v>
      </c>
      <c r="M31" s="20"/>
      <c r="N31" s="9"/>
      <c r="O31" s="17">
        <f>ROUND(M31*N31,0)</f>
        <v>0</v>
      </c>
      <c r="P31" s="20"/>
      <c r="Q31" s="9"/>
      <c r="R31" s="17">
        <f>ROUND(P31*Q31,0)</f>
        <v>0</v>
      </c>
      <c r="S31" s="20"/>
      <c r="T31" s="9"/>
      <c r="U31" s="17">
        <f>ROUND(S31*T31,0)</f>
        <v>0</v>
      </c>
      <c r="V31" s="55"/>
      <c r="W31" s="43">
        <f>F31+I31+L31+O31+R31+U31</f>
        <v>0</v>
      </c>
    </row>
    <row r="32" spans="1:23" x14ac:dyDescent="0.2">
      <c r="A32" s="33"/>
      <c r="B32" s="7" t="s">
        <v>70</v>
      </c>
      <c r="C32" s="11"/>
      <c r="D32" s="21"/>
      <c r="E32" s="7"/>
      <c r="F32" s="19">
        <f>SUM(F30:F31)</f>
        <v>0</v>
      </c>
      <c r="G32" s="21"/>
      <c r="H32" s="7"/>
      <c r="I32" s="19">
        <f>SUM(I30:I31)</f>
        <v>0</v>
      </c>
      <c r="J32" s="21"/>
      <c r="K32" s="7"/>
      <c r="L32" s="17">
        <f>ROUND(J32*K32,0)</f>
        <v>0</v>
      </c>
      <c r="M32" s="21"/>
      <c r="N32" s="7"/>
      <c r="O32" s="19">
        <f>SUM(O30:O31)</f>
        <v>0</v>
      </c>
      <c r="P32" s="21"/>
      <c r="Q32" s="7"/>
      <c r="R32" s="19">
        <f>SUM(R30:R31)</f>
        <v>0</v>
      </c>
      <c r="S32" s="21"/>
      <c r="T32" s="7"/>
      <c r="U32" s="73">
        <f>SUM(U30:U31)</f>
        <v>0</v>
      </c>
      <c r="V32" s="56"/>
      <c r="W32" s="44">
        <f>F32+I32+L32+O32+R32+U32</f>
        <v>0</v>
      </c>
    </row>
    <row r="33" spans="1:23" x14ac:dyDescent="0.2">
      <c r="A33" s="33" t="s">
        <v>110</v>
      </c>
      <c r="B33" s="2"/>
      <c r="C33" s="10"/>
      <c r="D33" s="14"/>
      <c r="E33" s="2"/>
      <c r="F33" s="15"/>
      <c r="G33" s="14"/>
      <c r="H33" s="2"/>
      <c r="I33" s="15"/>
      <c r="J33" s="14"/>
      <c r="K33" s="2"/>
      <c r="L33" s="15"/>
      <c r="M33" s="14"/>
      <c r="N33" s="2"/>
      <c r="O33" s="15"/>
      <c r="P33" s="14"/>
      <c r="Q33" s="2"/>
      <c r="R33" s="15"/>
      <c r="S33" s="14"/>
      <c r="T33" s="2"/>
      <c r="U33" s="10"/>
      <c r="V33" s="54"/>
      <c r="W33" s="45"/>
    </row>
    <row r="34" spans="1:23" x14ac:dyDescent="0.2">
      <c r="A34" s="33"/>
      <c r="B34" s="8" t="s">
        <v>77</v>
      </c>
      <c r="C34" s="10"/>
      <c r="D34" s="20">
        <f>F28+F32</f>
        <v>0</v>
      </c>
      <c r="E34" s="9"/>
      <c r="F34" s="17">
        <f>ROUND(D34*E34,0)</f>
        <v>0</v>
      </c>
      <c r="G34" s="20">
        <f>I28+I32</f>
        <v>0</v>
      </c>
      <c r="H34" s="9"/>
      <c r="I34" s="17">
        <f>ROUND(G34*H34,0)</f>
        <v>0</v>
      </c>
      <c r="J34" s="20">
        <f>L28+L32</f>
        <v>0</v>
      </c>
      <c r="K34" s="9"/>
      <c r="L34" s="17">
        <f>ROUND(J34*K34,0)</f>
        <v>0</v>
      </c>
      <c r="M34" s="20">
        <f>O28+O32</f>
        <v>0</v>
      </c>
      <c r="N34" s="9"/>
      <c r="O34" s="17">
        <f>ROUND(M34*N34,0)</f>
        <v>0</v>
      </c>
      <c r="P34" s="20">
        <f>R28+R32</f>
        <v>0</v>
      </c>
      <c r="Q34" s="9"/>
      <c r="R34" s="17">
        <f>ROUND(P34*Q34,0)</f>
        <v>0</v>
      </c>
      <c r="S34" s="20">
        <f>U28+U32</f>
        <v>0</v>
      </c>
      <c r="T34" s="9"/>
      <c r="U34" s="17">
        <f>ROUND(S34*T34,0)</f>
        <v>0</v>
      </c>
      <c r="V34" s="55"/>
      <c r="W34" s="43">
        <f>F34+I34+L34+O34+R34+U34</f>
        <v>0</v>
      </c>
    </row>
    <row r="35" spans="1:23" x14ac:dyDescent="0.2">
      <c r="A35" s="33"/>
      <c r="B35" s="8" t="s">
        <v>2</v>
      </c>
      <c r="C35" s="10"/>
      <c r="D35" s="20"/>
      <c r="E35" s="9"/>
      <c r="F35" s="17">
        <f>ROUND(D35*E35,0)</f>
        <v>0</v>
      </c>
      <c r="G35" s="20"/>
      <c r="H35" s="9"/>
      <c r="I35" s="17">
        <f>ROUND(G35*H35,0)</f>
        <v>0</v>
      </c>
      <c r="J35" s="20"/>
      <c r="K35" s="9"/>
      <c r="L35" s="17">
        <f>ROUND(J35*K35,0)</f>
        <v>0</v>
      </c>
      <c r="M35" s="20"/>
      <c r="N35" s="9"/>
      <c r="O35" s="17">
        <f>ROUND(M35*N35,0)</f>
        <v>0</v>
      </c>
      <c r="P35" s="20"/>
      <c r="Q35" s="9"/>
      <c r="R35" s="17">
        <f>ROUND(P35*Q35,0)</f>
        <v>0</v>
      </c>
      <c r="S35" s="20"/>
      <c r="T35" s="9"/>
      <c r="U35" s="17">
        <f>ROUND(S35*T35,0)</f>
        <v>0</v>
      </c>
      <c r="V35" s="55"/>
      <c r="W35" s="43">
        <f>F35+I35+L35+O35+R35+U35</f>
        <v>0</v>
      </c>
    </row>
    <row r="36" spans="1:23" x14ac:dyDescent="0.2">
      <c r="A36" s="33"/>
      <c r="B36" s="7" t="s">
        <v>71</v>
      </c>
      <c r="C36" s="11"/>
      <c r="D36" s="21"/>
      <c r="E36" s="7"/>
      <c r="F36" s="19">
        <f>SUM(F34:F35)</f>
        <v>0</v>
      </c>
      <c r="G36" s="21"/>
      <c r="H36" s="7"/>
      <c r="I36" s="19">
        <f>SUM(I34:I35)</f>
        <v>0</v>
      </c>
      <c r="J36" s="21"/>
      <c r="K36" s="7"/>
      <c r="L36" s="19">
        <f>SUM(L34:L35)</f>
        <v>0</v>
      </c>
      <c r="M36" s="21"/>
      <c r="N36" s="7"/>
      <c r="O36" s="19">
        <f>SUM(O34:O35)</f>
        <v>0</v>
      </c>
      <c r="P36" s="21"/>
      <c r="Q36" s="7"/>
      <c r="R36" s="19">
        <f>SUM(R34:R35)</f>
        <v>0</v>
      </c>
      <c r="S36" s="21"/>
      <c r="T36" s="7"/>
      <c r="U36" s="73">
        <f>SUM(U34:U35)</f>
        <v>0</v>
      </c>
      <c r="V36" s="56"/>
      <c r="W36" s="44">
        <f>F36+I36+L36+O36+R36+U36</f>
        <v>0</v>
      </c>
    </row>
    <row r="37" spans="1:23" x14ac:dyDescent="0.2">
      <c r="A37" s="33" t="s">
        <v>92</v>
      </c>
      <c r="B37" s="2"/>
      <c r="C37" s="3" t="s">
        <v>48</v>
      </c>
      <c r="D37" s="14"/>
      <c r="E37" s="2"/>
      <c r="F37" s="15"/>
      <c r="G37" s="14"/>
      <c r="H37" s="2"/>
      <c r="I37" s="15"/>
      <c r="J37" s="14"/>
      <c r="K37" s="2"/>
      <c r="L37" s="15"/>
      <c r="M37" s="14"/>
      <c r="N37" s="2"/>
      <c r="O37" s="15"/>
      <c r="P37" s="14"/>
      <c r="Q37" s="2"/>
      <c r="R37" s="15"/>
      <c r="S37" s="14"/>
      <c r="T37" s="2"/>
      <c r="U37" s="10"/>
      <c r="V37" s="54"/>
      <c r="W37" s="45"/>
    </row>
    <row r="38" spans="1:23" x14ac:dyDescent="0.2">
      <c r="A38" s="14"/>
      <c r="B38" s="2" t="s">
        <v>93</v>
      </c>
      <c r="C38" s="285" t="s">
        <v>164</v>
      </c>
      <c r="D38" s="40"/>
      <c r="E38" s="41"/>
      <c r="F38" s="17">
        <v>0</v>
      </c>
      <c r="G38" s="40"/>
      <c r="H38" s="41"/>
      <c r="I38" s="17">
        <v>0</v>
      </c>
      <c r="J38" s="40"/>
      <c r="K38" s="41"/>
      <c r="L38" s="17">
        <v>0</v>
      </c>
      <c r="M38" s="40"/>
      <c r="N38" s="41"/>
      <c r="O38" s="17">
        <v>0</v>
      </c>
      <c r="P38" s="40"/>
      <c r="Q38" s="41"/>
      <c r="R38" s="17">
        <v>0</v>
      </c>
      <c r="S38" s="40"/>
      <c r="T38" s="41"/>
      <c r="U38" s="72">
        <v>0</v>
      </c>
      <c r="V38" s="55"/>
      <c r="W38" s="43">
        <f>F38+I38+L38+O38+R38+U38</f>
        <v>0</v>
      </c>
    </row>
    <row r="39" spans="1:23" x14ac:dyDescent="0.2">
      <c r="A39" s="14"/>
      <c r="B39" s="2" t="s">
        <v>94</v>
      </c>
      <c r="C39" s="285" t="s">
        <v>164</v>
      </c>
      <c r="D39" s="40"/>
      <c r="E39" s="41"/>
      <c r="F39" s="17">
        <v>0</v>
      </c>
      <c r="G39" s="40"/>
      <c r="H39" s="41"/>
      <c r="I39" s="17">
        <v>0</v>
      </c>
      <c r="J39" s="40"/>
      <c r="K39" s="41"/>
      <c r="L39" s="17">
        <v>0</v>
      </c>
      <c r="M39" s="40"/>
      <c r="N39" s="41"/>
      <c r="O39" s="17">
        <v>0</v>
      </c>
      <c r="P39" s="40"/>
      <c r="Q39" s="41"/>
      <c r="R39" s="17">
        <v>0</v>
      </c>
      <c r="S39" s="40"/>
      <c r="T39" s="41"/>
      <c r="U39" s="72">
        <v>0</v>
      </c>
      <c r="V39" s="55"/>
      <c r="W39" s="43">
        <f>F39+I39+L39+O39+R39+U39</f>
        <v>0</v>
      </c>
    </row>
    <row r="40" spans="1:23" x14ac:dyDescent="0.2">
      <c r="A40" s="14"/>
      <c r="B40" s="2" t="s">
        <v>95</v>
      </c>
      <c r="C40" s="285" t="s">
        <v>164</v>
      </c>
      <c r="D40" s="40"/>
      <c r="E40" s="41"/>
      <c r="F40" s="17">
        <v>0</v>
      </c>
      <c r="G40" s="40"/>
      <c r="H40" s="41"/>
      <c r="I40" s="17">
        <v>0</v>
      </c>
      <c r="J40" s="40"/>
      <c r="K40" s="41"/>
      <c r="L40" s="17">
        <v>0</v>
      </c>
      <c r="M40" s="40"/>
      <c r="N40" s="41"/>
      <c r="O40" s="17">
        <v>0</v>
      </c>
      <c r="P40" s="40"/>
      <c r="Q40" s="41"/>
      <c r="R40" s="17">
        <v>0</v>
      </c>
      <c r="S40" s="40"/>
      <c r="T40" s="41"/>
      <c r="U40" s="72">
        <v>0</v>
      </c>
      <c r="V40" s="55"/>
      <c r="W40" s="43">
        <f>F40+I40+L40+O40+R40+U40</f>
        <v>0</v>
      </c>
    </row>
    <row r="41" spans="1:23" ht="24" x14ac:dyDescent="0.2">
      <c r="A41" s="14"/>
      <c r="B41" s="8" t="s">
        <v>96</v>
      </c>
      <c r="C41" s="285" t="s">
        <v>164</v>
      </c>
      <c r="D41" s="40"/>
      <c r="E41" s="41"/>
      <c r="F41" s="17">
        <v>0</v>
      </c>
      <c r="G41" s="40"/>
      <c r="H41" s="41"/>
      <c r="I41" s="17">
        <v>0</v>
      </c>
      <c r="J41" s="40"/>
      <c r="K41" s="41"/>
      <c r="L41" s="17">
        <v>0</v>
      </c>
      <c r="M41" s="40"/>
      <c r="N41" s="41"/>
      <c r="O41" s="17">
        <v>0</v>
      </c>
      <c r="P41" s="40"/>
      <c r="Q41" s="41"/>
      <c r="R41" s="17">
        <v>0</v>
      </c>
      <c r="S41" s="40"/>
      <c r="T41" s="41"/>
      <c r="U41" s="72">
        <v>0</v>
      </c>
      <c r="V41" s="55"/>
      <c r="W41" s="43">
        <f>F41+I41+L41+O41+R41+U41</f>
        <v>0</v>
      </c>
    </row>
    <row r="42" spans="1:23" x14ac:dyDescent="0.2">
      <c r="A42" s="14"/>
      <c r="B42" s="7" t="s">
        <v>116</v>
      </c>
      <c r="C42" s="290"/>
      <c r="D42" s="21"/>
      <c r="E42" s="7"/>
      <c r="F42" s="19">
        <f>SUM(F38:F41)</f>
        <v>0</v>
      </c>
      <c r="G42" s="21"/>
      <c r="H42" s="7"/>
      <c r="I42" s="19">
        <f>SUM(I38:I41)</f>
        <v>0</v>
      </c>
      <c r="J42" s="21"/>
      <c r="K42" s="7"/>
      <c r="L42" s="19">
        <f>SUM(L38:L41)</f>
        <v>0</v>
      </c>
      <c r="M42" s="21"/>
      <c r="N42" s="7"/>
      <c r="O42" s="19">
        <f>SUM(O38:O41)</f>
        <v>0</v>
      </c>
      <c r="P42" s="21"/>
      <c r="Q42" s="7"/>
      <c r="R42" s="19">
        <f>SUM(R38:R41)</f>
        <v>0</v>
      </c>
      <c r="S42" s="21"/>
      <c r="T42" s="7"/>
      <c r="U42" s="73">
        <f>SUM(U38:U41)</f>
        <v>0</v>
      </c>
      <c r="V42" s="56"/>
      <c r="W42" s="44">
        <f>F42+I42+L42+O42+R42+U42</f>
        <v>0</v>
      </c>
    </row>
    <row r="43" spans="1:23" x14ac:dyDescent="0.2">
      <c r="A43" s="33" t="s">
        <v>49</v>
      </c>
      <c r="B43" s="2"/>
      <c r="C43" s="286"/>
      <c r="D43" s="14"/>
      <c r="E43" s="2"/>
      <c r="F43" s="15"/>
      <c r="G43" s="14"/>
      <c r="H43" s="2"/>
      <c r="I43" s="15"/>
      <c r="J43" s="14"/>
      <c r="K43" s="2"/>
      <c r="L43" s="15"/>
      <c r="M43" s="14"/>
      <c r="N43" s="2"/>
      <c r="O43" s="15"/>
      <c r="P43" s="14"/>
      <c r="Q43" s="2"/>
      <c r="R43" s="15"/>
      <c r="S43" s="14"/>
      <c r="T43" s="2"/>
      <c r="U43" s="10"/>
      <c r="V43" s="54"/>
      <c r="W43" s="45"/>
    </row>
    <row r="44" spans="1:23" x14ac:dyDescent="0.2">
      <c r="A44" s="14"/>
      <c r="B44" s="2" t="s">
        <v>55</v>
      </c>
      <c r="C44" s="287" t="s">
        <v>165</v>
      </c>
      <c r="D44" s="16"/>
      <c r="E44" s="5"/>
      <c r="F44" s="17">
        <f>ROUND(D44*E44,0)</f>
        <v>0</v>
      </c>
      <c r="G44" s="16"/>
      <c r="H44" s="5"/>
      <c r="I44" s="17">
        <f>ROUND(G44*H44,0)</f>
        <v>0</v>
      </c>
      <c r="J44" s="16"/>
      <c r="K44" s="5"/>
      <c r="L44" s="17">
        <f>ROUND(J44*K44,0)</f>
        <v>0</v>
      </c>
      <c r="M44" s="16"/>
      <c r="N44" s="5"/>
      <c r="O44" s="17">
        <f>ROUND(M44*N44,0)</f>
        <v>0</v>
      </c>
      <c r="P44" s="16"/>
      <c r="Q44" s="5"/>
      <c r="R44" s="17">
        <f>ROUND(P44*Q44,0)</f>
        <v>0</v>
      </c>
      <c r="S44" s="16"/>
      <c r="T44" s="5"/>
      <c r="U44" s="17">
        <f>ROUND(S44*T44,0)</f>
        <v>0</v>
      </c>
      <c r="V44" s="55"/>
      <c r="W44" s="43">
        <f>F44+I44+L44+O44+R44+U44</f>
        <v>0</v>
      </c>
    </row>
    <row r="45" spans="1:23" x14ac:dyDescent="0.2">
      <c r="A45" s="14"/>
      <c r="B45" s="2" t="s">
        <v>56</v>
      </c>
      <c r="C45" s="287" t="s">
        <v>165</v>
      </c>
      <c r="D45" s="16"/>
      <c r="E45" s="5"/>
      <c r="F45" s="17">
        <f>ROUND(D45*E45,0)</f>
        <v>0</v>
      </c>
      <c r="G45" s="16"/>
      <c r="H45" s="5"/>
      <c r="I45" s="17">
        <f>ROUND(G45*H45,0)</f>
        <v>0</v>
      </c>
      <c r="J45" s="16"/>
      <c r="K45" s="5"/>
      <c r="L45" s="17">
        <f>ROUND(J45*K45,0)</f>
        <v>0</v>
      </c>
      <c r="M45" s="16"/>
      <c r="N45" s="5"/>
      <c r="O45" s="17">
        <f>ROUND(M45*N45,0)</f>
        <v>0</v>
      </c>
      <c r="P45" s="16"/>
      <c r="Q45" s="5"/>
      <c r="R45" s="17">
        <f>ROUND(P45*Q45,0)</f>
        <v>0</v>
      </c>
      <c r="S45" s="16"/>
      <c r="T45" s="5"/>
      <c r="U45" s="17">
        <f>ROUND(S45*T45,0)</f>
        <v>0</v>
      </c>
      <c r="V45" s="55"/>
      <c r="W45" s="43">
        <f>F45+I45+L45+O45+R45+U45</f>
        <v>0</v>
      </c>
    </row>
    <row r="46" spans="1:23" x14ac:dyDescent="0.2">
      <c r="A46" s="14"/>
      <c r="B46" s="2" t="s">
        <v>57</v>
      </c>
      <c r="C46" s="287" t="s">
        <v>165</v>
      </c>
      <c r="D46" s="16"/>
      <c r="E46" s="5"/>
      <c r="F46" s="17">
        <f>ROUND(D46*E46,0)</f>
        <v>0</v>
      </c>
      <c r="G46" s="16"/>
      <c r="H46" s="5"/>
      <c r="I46" s="17">
        <f>ROUND(G46*H46,0)</f>
        <v>0</v>
      </c>
      <c r="J46" s="16"/>
      <c r="K46" s="5"/>
      <c r="L46" s="17">
        <f>ROUND(J46*K46,0)</f>
        <v>0</v>
      </c>
      <c r="M46" s="16"/>
      <c r="N46" s="5"/>
      <c r="O46" s="17">
        <f>ROUND(M46*N46,0)</f>
        <v>0</v>
      </c>
      <c r="P46" s="16"/>
      <c r="Q46" s="5"/>
      <c r="R46" s="17">
        <f>ROUND(P46*Q46,0)</f>
        <v>0</v>
      </c>
      <c r="S46" s="16"/>
      <c r="T46" s="5"/>
      <c r="U46" s="17">
        <f>ROUND(S46*T46,0)</f>
        <v>0</v>
      </c>
      <c r="V46" s="55"/>
      <c r="W46" s="43">
        <f>F46+I46+L46+O46+R46+U46</f>
        <v>0</v>
      </c>
    </row>
    <row r="47" spans="1:23" x14ac:dyDescent="0.2">
      <c r="A47" s="14"/>
      <c r="B47" s="8" t="s">
        <v>67</v>
      </c>
      <c r="C47" s="287" t="s">
        <v>165</v>
      </c>
      <c r="D47" s="16"/>
      <c r="E47" s="5"/>
      <c r="F47" s="17">
        <f>ROUND(D47*E47,0)</f>
        <v>0</v>
      </c>
      <c r="G47" s="16"/>
      <c r="H47" s="5"/>
      <c r="I47" s="17">
        <f>ROUND(G47*H47,0)</f>
        <v>0</v>
      </c>
      <c r="J47" s="16"/>
      <c r="K47" s="5"/>
      <c r="L47" s="17">
        <f>ROUND(J47*K47,0)</f>
        <v>0</v>
      </c>
      <c r="M47" s="16"/>
      <c r="N47" s="5"/>
      <c r="O47" s="17">
        <f>ROUND(M47*N47,0)</f>
        <v>0</v>
      </c>
      <c r="P47" s="16"/>
      <c r="Q47" s="5"/>
      <c r="R47" s="17">
        <f>ROUND(P47*Q47,0)</f>
        <v>0</v>
      </c>
      <c r="S47" s="16"/>
      <c r="T47" s="5"/>
      <c r="U47" s="17">
        <f>ROUND(S47*T47,0)</f>
        <v>0</v>
      </c>
      <c r="V47" s="55"/>
      <c r="W47" s="43">
        <f>F47+I47+L47+O47+R47+U47</f>
        <v>0</v>
      </c>
    </row>
    <row r="48" spans="1:23" x14ac:dyDescent="0.2">
      <c r="A48" s="14"/>
      <c r="B48" s="7" t="s">
        <v>117</v>
      </c>
      <c r="C48" s="291"/>
      <c r="D48" s="21"/>
      <c r="E48" s="7"/>
      <c r="F48" s="19">
        <f>SUM(F44:F47)</f>
        <v>0</v>
      </c>
      <c r="G48" s="21"/>
      <c r="H48" s="7"/>
      <c r="I48" s="19">
        <f>SUM(I44:I47)</f>
        <v>0</v>
      </c>
      <c r="J48" s="21"/>
      <c r="K48" s="7"/>
      <c r="L48" s="19">
        <f>SUM(L44:L47)</f>
        <v>0</v>
      </c>
      <c r="M48" s="21"/>
      <c r="N48" s="7"/>
      <c r="O48" s="19">
        <f>SUM(O44:O47)</f>
        <v>0</v>
      </c>
      <c r="P48" s="21"/>
      <c r="Q48" s="7"/>
      <c r="R48" s="19">
        <f>SUM(R44:R47)</f>
        <v>0</v>
      </c>
      <c r="S48" s="21"/>
      <c r="T48" s="7"/>
      <c r="U48" s="73">
        <f>SUM(U44:U47)</f>
        <v>0</v>
      </c>
      <c r="V48" s="56"/>
      <c r="W48" s="44">
        <f>F48+I48+L48+O48+R48+U48</f>
        <v>0</v>
      </c>
    </row>
    <row r="49" spans="1:23" x14ac:dyDescent="0.2">
      <c r="A49" s="33" t="s">
        <v>8</v>
      </c>
      <c r="B49" s="75"/>
      <c r="C49" s="288"/>
      <c r="D49" s="76"/>
      <c r="E49" s="75"/>
      <c r="F49" s="77"/>
      <c r="G49" s="76"/>
      <c r="H49" s="75"/>
      <c r="I49" s="77"/>
      <c r="J49" s="76"/>
      <c r="K49" s="75"/>
      <c r="L49" s="77"/>
      <c r="M49" s="76"/>
      <c r="N49" s="75"/>
      <c r="O49" s="77"/>
      <c r="P49" s="76"/>
      <c r="Q49" s="75"/>
      <c r="R49" s="77"/>
      <c r="S49" s="76"/>
      <c r="T49" s="75"/>
      <c r="U49" s="78"/>
      <c r="V49" s="79"/>
      <c r="W49" s="80"/>
    </row>
    <row r="50" spans="1:23" x14ac:dyDescent="0.2">
      <c r="A50" s="14"/>
      <c r="B50" s="81" t="s">
        <v>63</v>
      </c>
      <c r="C50" s="287" t="s">
        <v>160</v>
      </c>
      <c r="D50" s="85"/>
      <c r="E50" s="81"/>
      <c r="F50" s="86">
        <v>0</v>
      </c>
      <c r="G50" s="85"/>
      <c r="H50" s="81"/>
      <c r="I50" s="86">
        <v>0</v>
      </c>
      <c r="J50" s="85"/>
      <c r="K50" s="81"/>
      <c r="L50" s="86">
        <v>0</v>
      </c>
      <c r="M50" s="85"/>
      <c r="N50" s="81"/>
      <c r="O50" s="86">
        <v>0</v>
      </c>
      <c r="P50" s="85"/>
      <c r="Q50" s="81"/>
      <c r="R50" s="86">
        <v>0</v>
      </c>
      <c r="S50" s="85"/>
      <c r="T50" s="81"/>
      <c r="U50" s="86">
        <v>0</v>
      </c>
      <c r="V50" s="87"/>
      <c r="W50" s="83">
        <f>F50+I50+L50+O50+R50+U50</f>
        <v>0</v>
      </c>
    </row>
    <row r="51" spans="1:23" x14ac:dyDescent="0.2">
      <c r="A51" s="14"/>
      <c r="B51" s="81" t="s">
        <v>64</v>
      </c>
      <c r="C51" s="287" t="s">
        <v>161</v>
      </c>
      <c r="D51" s="85"/>
      <c r="E51" s="81"/>
      <c r="F51" s="86">
        <v>0</v>
      </c>
      <c r="G51" s="85"/>
      <c r="H51" s="81"/>
      <c r="I51" s="86">
        <v>0</v>
      </c>
      <c r="J51" s="85"/>
      <c r="K51" s="81"/>
      <c r="L51" s="86">
        <v>0</v>
      </c>
      <c r="M51" s="85"/>
      <c r="N51" s="81"/>
      <c r="O51" s="86">
        <v>0</v>
      </c>
      <c r="P51" s="85"/>
      <c r="Q51" s="81"/>
      <c r="R51" s="86">
        <v>0</v>
      </c>
      <c r="S51" s="85"/>
      <c r="T51" s="81"/>
      <c r="U51" s="86">
        <v>0</v>
      </c>
      <c r="V51" s="87"/>
      <c r="W51" s="83">
        <f>F51+I51+L51+O51+R51+U51</f>
        <v>0</v>
      </c>
    </row>
    <row r="52" spans="1:23" x14ac:dyDescent="0.2">
      <c r="A52" s="14"/>
      <c r="B52" s="81" t="s">
        <v>65</v>
      </c>
      <c r="C52" s="287" t="s">
        <v>163</v>
      </c>
      <c r="D52" s="85"/>
      <c r="E52" s="81"/>
      <c r="F52" s="86">
        <v>0</v>
      </c>
      <c r="G52" s="85"/>
      <c r="H52" s="81"/>
      <c r="I52" s="86">
        <v>0</v>
      </c>
      <c r="J52" s="85"/>
      <c r="K52" s="81"/>
      <c r="L52" s="86">
        <v>0</v>
      </c>
      <c r="M52" s="85"/>
      <c r="N52" s="81"/>
      <c r="O52" s="86">
        <v>0</v>
      </c>
      <c r="P52" s="85"/>
      <c r="Q52" s="81"/>
      <c r="R52" s="86">
        <v>0</v>
      </c>
      <c r="S52" s="85"/>
      <c r="T52" s="81"/>
      <c r="U52" s="86">
        <v>0</v>
      </c>
      <c r="V52" s="87"/>
      <c r="W52" s="83">
        <f>F52+I52+L52+O52+R52+U52</f>
        <v>0</v>
      </c>
    </row>
    <row r="53" spans="1:23" x14ac:dyDescent="0.2">
      <c r="A53" s="14"/>
      <c r="B53" s="8" t="s">
        <v>66</v>
      </c>
      <c r="C53" s="287" t="s">
        <v>162</v>
      </c>
      <c r="D53" s="85"/>
      <c r="E53" s="81"/>
      <c r="F53" s="86">
        <v>0</v>
      </c>
      <c r="G53" s="85"/>
      <c r="H53" s="81"/>
      <c r="I53" s="86">
        <v>0</v>
      </c>
      <c r="J53" s="85"/>
      <c r="K53" s="81"/>
      <c r="L53" s="86">
        <v>0</v>
      </c>
      <c r="M53" s="85"/>
      <c r="N53" s="81"/>
      <c r="O53" s="86">
        <v>0</v>
      </c>
      <c r="P53" s="85"/>
      <c r="Q53" s="81"/>
      <c r="R53" s="86">
        <v>0</v>
      </c>
      <c r="S53" s="85"/>
      <c r="T53" s="81"/>
      <c r="U53" s="86">
        <v>0</v>
      </c>
      <c r="V53" s="87"/>
      <c r="W53" s="83">
        <f>F53+I53+L53+O53+R53+U53</f>
        <v>0</v>
      </c>
    </row>
    <row r="54" spans="1:23" x14ac:dyDescent="0.2">
      <c r="A54" s="14"/>
      <c r="B54" s="7" t="s">
        <v>72</v>
      </c>
      <c r="C54" s="11"/>
      <c r="D54" s="21"/>
      <c r="E54" s="7"/>
      <c r="F54" s="19">
        <f>SUM(F50:F53)</f>
        <v>0</v>
      </c>
      <c r="G54" s="21"/>
      <c r="H54" s="7"/>
      <c r="I54" s="19">
        <f>SUM(I50:I53)</f>
        <v>0</v>
      </c>
      <c r="J54" s="21"/>
      <c r="K54" s="7"/>
      <c r="L54" s="19">
        <f>SUM(L50:L53)</f>
        <v>0</v>
      </c>
      <c r="M54" s="21"/>
      <c r="N54" s="7"/>
      <c r="O54" s="19">
        <f>SUM(O50:O53)</f>
        <v>0</v>
      </c>
      <c r="P54" s="21"/>
      <c r="Q54" s="7"/>
      <c r="R54" s="19">
        <f>SUM(R50:R53)</f>
        <v>0</v>
      </c>
      <c r="S54" s="21"/>
      <c r="T54" s="7"/>
      <c r="U54" s="73">
        <f>SUM(U50:U53)</f>
        <v>0</v>
      </c>
      <c r="V54" s="56"/>
      <c r="W54" s="44">
        <f>F54+I54+L54+O54+R54+U54</f>
        <v>0</v>
      </c>
    </row>
    <row r="55" spans="1:23" x14ac:dyDescent="0.2">
      <c r="A55" s="33" t="s">
        <v>111</v>
      </c>
      <c r="B55" s="2"/>
      <c r="C55" s="10"/>
      <c r="D55" s="14"/>
      <c r="E55" s="2"/>
      <c r="F55" s="15"/>
      <c r="G55" s="14"/>
      <c r="H55" s="2"/>
      <c r="I55" s="15"/>
      <c r="J55" s="14"/>
      <c r="K55" s="2"/>
      <c r="L55" s="15"/>
      <c r="M55" s="14"/>
      <c r="N55" s="2"/>
      <c r="O55" s="15"/>
      <c r="P55" s="14"/>
      <c r="Q55" s="2"/>
      <c r="R55" s="15"/>
      <c r="S55" s="14"/>
      <c r="T55" s="2"/>
      <c r="U55" s="10"/>
      <c r="V55" s="54"/>
      <c r="W55" s="45"/>
    </row>
    <row r="56" spans="1:23" x14ac:dyDescent="0.2">
      <c r="A56" s="14"/>
      <c r="B56" s="8" t="s">
        <v>78</v>
      </c>
      <c r="C56" s="10"/>
      <c r="D56" s="20">
        <v>0</v>
      </c>
      <c r="E56" s="9"/>
      <c r="F56" s="17">
        <f>ROUND(D56*E56,0)</f>
        <v>0</v>
      </c>
      <c r="G56" s="20">
        <v>0</v>
      </c>
      <c r="H56" s="9"/>
      <c r="I56" s="17">
        <f>ROUND(G56*H56,0)</f>
        <v>0</v>
      </c>
      <c r="J56" s="20">
        <v>0</v>
      </c>
      <c r="K56" s="9"/>
      <c r="L56" s="17">
        <f>ROUND(J56*K56,0)</f>
        <v>0</v>
      </c>
      <c r="M56" s="20">
        <v>0</v>
      </c>
      <c r="N56" s="9"/>
      <c r="O56" s="17">
        <f>ROUND(M56*N56,0)</f>
        <v>0</v>
      </c>
      <c r="P56" s="20">
        <v>0</v>
      </c>
      <c r="Q56" s="9"/>
      <c r="R56" s="17">
        <f>ROUND(P56*Q56,0)</f>
        <v>0</v>
      </c>
      <c r="S56" s="20">
        <v>0</v>
      </c>
      <c r="T56" s="9"/>
      <c r="U56" s="17">
        <f>ROUND(S56*T56,0)</f>
        <v>0</v>
      </c>
      <c r="V56" s="55"/>
      <c r="W56" s="43">
        <f>F56+I56+L56+O56+R56+U56</f>
        <v>0</v>
      </c>
    </row>
    <row r="57" spans="1:23" x14ac:dyDescent="0.2">
      <c r="A57" s="14"/>
      <c r="B57" s="8" t="s">
        <v>0</v>
      </c>
      <c r="C57" s="10"/>
      <c r="D57" s="20"/>
      <c r="E57" s="9"/>
      <c r="F57" s="17">
        <f>ROUND(D57*E57,0)</f>
        <v>0</v>
      </c>
      <c r="G57" s="20"/>
      <c r="H57" s="9"/>
      <c r="I57" s="17">
        <f>ROUND(G57*H57,0)</f>
        <v>0</v>
      </c>
      <c r="J57" s="20"/>
      <c r="K57" s="9"/>
      <c r="L57" s="17">
        <f>ROUND(J57*K57,0)</f>
        <v>0</v>
      </c>
      <c r="M57" s="20"/>
      <c r="N57" s="9"/>
      <c r="O57" s="17">
        <f>ROUND(M57*N57,0)</f>
        <v>0</v>
      </c>
      <c r="P57" s="20"/>
      <c r="Q57" s="9"/>
      <c r="R57" s="17">
        <f>ROUND(P57*Q57,0)</f>
        <v>0</v>
      </c>
      <c r="S57" s="20"/>
      <c r="T57" s="9"/>
      <c r="U57" s="17">
        <f>ROUND(S57*T57,0)</f>
        <v>0</v>
      </c>
      <c r="V57" s="55"/>
      <c r="W57" s="43">
        <f>F57+I57+L57+O57+R57+U57</f>
        <v>0</v>
      </c>
    </row>
    <row r="58" spans="1:23" x14ac:dyDescent="0.2">
      <c r="A58" s="14"/>
      <c r="B58" s="7" t="s">
        <v>68</v>
      </c>
      <c r="C58" s="11"/>
      <c r="D58" s="21"/>
      <c r="E58" s="7"/>
      <c r="F58" s="19">
        <f>SUM(F56:F57)</f>
        <v>0</v>
      </c>
      <c r="G58" s="21"/>
      <c r="H58" s="7"/>
      <c r="I58" s="19">
        <f>SUM(I56:I57)</f>
        <v>0</v>
      </c>
      <c r="J58" s="21"/>
      <c r="K58" s="7"/>
      <c r="L58" s="19">
        <f>SUM(L56:L57)</f>
        <v>0</v>
      </c>
      <c r="M58" s="21"/>
      <c r="N58" s="7"/>
      <c r="O58" s="19">
        <f>SUM(O56:O57)</f>
        <v>0</v>
      </c>
      <c r="P58" s="21"/>
      <c r="Q58" s="7"/>
      <c r="R58" s="19">
        <f>SUM(R56:R57)</f>
        <v>0</v>
      </c>
      <c r="S58" s="21"/>
      <c r="T58" s="7"/>
      <c r="U58" s="19">
        <f>SUM(U56:U57)</f>
        <v>0</v>
      </c>
      <c r="V58" s="56"/>
      <c r="W58" s="44">
        <f>F58+I58+L58+O58+R58+U58</f>
        <v>0</v>
      </c>
    </row>
    <row r="59" spans="1:23" s="49" customFormat="1" x14ac:dyDescent="0.2">
      <c r="A59" s="33" t="s">
        <v>50</v>
      </c>
      <c r="B59" s="221"/>
      <c r="C59" s="222"/>
      <c r="D59" s="33"/>
      <c r="E59" s="221"/>
      <c r="F59" s="223">
        <f>F28+F32+F36+F42+F48+F54+F58</f>
        <v>0</v>
      </c>
      <c r="G59" s="33"/>
      <c r="H59" s="221"/>
      <c r="I59" s="223">
        <f>I28+I32+I36+I42+I48+I54+I58</f>
        <v>0</v>
      </c>
      <c r="J59" s="33"/>
      <c r="K59" s="221"/>
      <c r="L59" s="223">
        <f>L28+L32+L36+L42+L48+L54+L58</f>
        <v>0</v>
      </c>
      <c r="M59" s="33"/>
      <c r="N59" s="221"/>
      <c r="O59" s="223">
        <f>O28+O32+O36+O42+O48+O54+O58</f>
        <v>0</v>
      </c>
      <c r="P59" s="33"/>
      <c r="Q59" s="221"/>
      <c r="R59" s="223">
        <f>R28+R32+R36+R42+R48+R54+R58</f>
        <v>0</v>
      </c>
      <c r="S59" s="33"/>
      <c r="T59" s="221"/>
      <c r="U59" s="223">
        <f>U28+U32+U36+U42+U48+U54+U58</f>
        <v>0</v>
      </c>
      <c r="V59" s="224"/>
      <c r="W59" s="225">
        <f>F59+I59+L59+O59+R59+U59</f>
        <v>0</v>
      </c>
    </row>
    <row r="60" spans="1:23" x14ac:dyDescent="0.2">
      <c r="A60" s="33" t="s">
        <v>112</v>
      </c>
      <c r="B60" s="2"/>
      <c r="C60" s="10"/>
      <c r="D60" s="14"/>
      <c r="E60" s="2"/>
      <c r="F60" s="15"/>
      <c r="G60" s="14"/>
      <c r="H60" s="2"/>
      <c r="I60" s="15"/>
      <c r="J60" s="14"/>
      <c r="K60" s="2"/>
      <c r="L60" s="15"/>
      <c r="M60" s="14"/>
      <c r="N60" s="2"/>
      <c r="O60" s="15"/>
      <c r="P60" s="14"/>
      <c r="Q60" s="2"/>
      <c r="R60" s="15"/>
      <c r="S60" s="14"/>
      <c r="T60" s="2"/>
      <c r="U60" s="15"/>
      <c r="V60" s="54"/>
      <c r="W60" s="45"/>
    </row>
    <row r="61" spans="1:23" x14ac:dyDescent="0.2">
      <c r="A61" s="14"/>
      <c r="B61" s="8" t="s">
        <v>3</v>
      </c>
      <c r="C61" s="10"/>
      <c r="D61" s="20">
        <f>F28+F32+F36+F42+F48+F54+F58</f>
        <v>0</v>
      </c>
      <c r="E61" s="9"/>
      <c r="F61" s="17">
        <f>ROUND(D61*E61,0)</f>
        <v>0</v>
      </c>
      <c r="G61" s="20">
        <f>I28+I32+I36+I42+I48+I54+I58</f>
        <v>0</v>
      </c>
      <c r="H61" s="9"/>
      <c r="I61" s="17">
        <f>ROUND(G61*H61,0)</f>
        <v>0</v>
      </c>
      <c r="J61" s="20">
        <f>L28+L32+L36+L42+L48+L54+L58</f>
        <v>0</v>
      </c>
      <c r="K61" s="9"/>
      <c r="L61" s="17">
        <f>ROUND(J61*K61,0)</f>
        <v>0</v>
      </c>
      <c r="M61" s="20">
        <f>O28+O32+O36+O42+O48+O54+O58</f>
        <v>0</v>
      </c>
      <c r="N61" s="9"/>
      <c r="O61" s="17">
        <f>ROUND(M61*N61,0)</f>
        <v>0</v>
      </c>
      <c r="P61" s="20">
        <f>R28+R32+R36+R42+R48+R54+R58</f>
        <v>0</v>
      </c>
      <c r="Q61" s="9"/>
      <c r="R61" s="17">
        <f>ROUND(P61*Q61,0)</f>
        <v>0</v>
      </c>
      <c r="S61" s="20">
        <f>U28+U32+U36+U42+U48+U54+U58</f>
        <v>0</v>
      </c>
      <c r="T61" s="9"/>
      <c r="U61" s="17">
        <f>ROUND(S61*T61,0)</f>
        <v>0</v>
      </c>
      <c r="V61" s="55"/>
      <c r="W61" s="43">
        <f>F61+I61+L61+O61+R61+U61</f>
        <v>0</v>
      </c>
    </row>
    <row r="62" spans="1:23" x14ac:dyDescent="0.2">
      <c r="A62" s="14"/>
      <c r="B62" s="8" t="s">
        <v>4</v>
      </c>
      <c r="C62" s="10"/>
      <c r="D62" s="20"/>
      <c r="E62" s="9"/>
      <c r="F62" s="17">
        <f>ROUND(D62*E62,0)</f>
        <v>0</v>
      </c>
      <c r="G62" s="20"/>
      <c r="H62" s="9"/>
      <c r="I62" s="17">
        <f>ROUND(G62*H62,0)</f>
        <v>0</v>
      </c>
      <c r="J62" s="20"/>
      <c r="K62" s="9"/>
      <c r="L62" s="17">
        <f>ROUND(J62*K62,0)</f>
        <v>0</v>
      </c>
      <c r="M62" s="20"/>
      <c r="N62" s="9"/>
      <c r="O62" s="17">
        <f>ROUND(M62*N62,0)</f>
        <v>0</v>
      </c>
      <c r="P62" s="20"/>
      <c r="Q62" s="9"/>
      <c r="R62" s="17">
        <f>ROUND(P62*Q62,0)</f>
        <v>0</v>
      </c>
      <c r="S62" s="20"/>
      <c r="T62" s="9"/>
      <c r="U62" s="17">
        <f>ROUND(S62*T62,0)</f>
        <v>0</v>
      </c>
      <c r="V62" s="55"/>
      <c r="W62" s="43">
        <f>F62+I62+L62+O62+R62+U62</f>
        <v>0</v>
      </c>
    </row>
    <row r="63" spans="1:23" x14ac:dyDescent="0.2">
      <c r="A63" s="14"/>
      <c r="B63" s="7" t="s">
        <v>73</v>
      </c>
      <c r="C63" s="11"/>
      <c r="D63" s="21"/>
      <c r="E63" s="7"/>
      <c r="F63" s="19">
        <f>SUM(F61:F62)</f>
        <v>0</v>
      </c>
      <c r="G63" s="21"/>
      <c r="H63" s="7"/>
      <c r="I63" s="19">
        <f>SUM(I61:I62)</f>
        <v>0</v>
      </c>
      <c r="J63" s="21"/>
      <c r="K63" s="7"/>
      <c r="L63" s="19">
        <f>SUM(L61:L62)</f>
        <v>0</v>
      </c>
      <c r="M63" s="21"/>
      <c r="N63" s="7"/>
      <c r="O63" s="19">
        <f>SUM(O61:O62)</f>
        <v>0</v>
      </c>
      <c r="P63" s="21"/>
      <c r="Q63" s="7"/>
      <c r="R63" s="19">
        <f>SUM(R61:R62)</f>
        <v>0</v>
      </c>
      <c r="S63" s="21"/>
      <c r="T63" s="7"/>
      <c r="U63" s="19">
        <f>SUM(U61:U62)</f>
        <v>0</v>
      </c>
      <c r="V63" s="56"/>
      <c r="W63" s="44">
        <f>F63+I63+L63+O63+R63+U63</f>
        <v>0</v>
      </c>
    </row>
    <row r="64" spans="1:23" x14ac:dyDescent="0.2">
      <c r="A64" s="33" t="s">
        <v>50</v>
      </c>
      <c r="B64" s="2"/>
      <c r="C64" s="10"/>
      <c r="D64" s="14"/>
      <c r="E64" s="2"/>
      <c r="F64" s="17">
        <f>F28+F32+F36+F42+F48+F54+F58+F63</f>
        <v>0</v>
      </c>
      <c r="G64" s="14"/>
      <c r="H64" s="2"/>
      <c r="I64" s="17">
        <f>I28+I32+I36+I42+I48+I54+I58+I63</f>
        <v>0</v>
      </c>
      <c r="J64" s="14"/>
      <c r="K64" s="2"/>
      <c r="L64" s="17">
        <f>L28+L32+L36+L42+L48+L54+L58+L63</f>
        <v>0</v>
      </c>
      <c r="M64" s="14"/>
      <c r="N64" s="2"/>
      <c r="O64" s="17">
        <f>O28+O32+O36+O42+O48+O54+O58+O63</f>
        <v>0</v>
      </c>
      <c r="P64" s="14"/>
      <c r="Q64" s="2"/>
      <c r="R64" s="17">
        <f>R28+R32+R36+R42+R48+R54+R58+R63</f>
        <v>0</v>
      </c>
      <c r="S64" s="14"/>
      <c r="T64" s="2"/>
      <c r="U64" s="17">
        <f>U28+U32+U36+U42+U48+U54+U58+U63</f>
        <v>0</v>
      </c>
      <c r="V64" s="55"/>
      <c r="W64" s="43">
        <f>F64+I64+L64+O64+R64+U64</f>
        <v>0</v>
      </c>
    </row>
    <row r="65" spans="1:23" x14ac:dyDescent="0.2">
      <c r="A65" s="33" t="s">
        <v>113</v>
      </c>
      <c r="B65" s="2"/>
      <c r="C65" s="10"/>
      <c r="D65" s="14"/>
      <c r="E65" s="2"/>
      <c r="F65" s="15"/>
      <c r="G65" s="14"/>
      <c r="H65" s="2"/>
      <c r="I65" s="15"/>
      <c r="J65" s="14"/>
      <c r="K65" s="2"/>
      <c r="L65" s="15"/>
      <c r="M65" s="14"/>
      <c r="N65" s="2"/>
      <c r="O65" s="15"/>
      <c r="P65" s="14"/>
      <c r="Q65" s="2"/>
      <c r="R65" s="15"/>
      <c r="S65" s="14"/>
      <c r="T65" s="2"/>
      <c r="U65" s="15"/>
      <c r="V65" s="54"/>
      <c r="W65" s="45"/>
    </row>
    <row r="66" spans="1:23" x14ac:dyDescent="0.2">
      <c r="A66" s="14"/>
      <c r="B66" s="8" t="s">
        <v>5</v>
      </c>
      <c r="C66" s="10"/>
      <c r="D66" s="20">
        <f>0</f>
        <v>0</v>
      </c>
      <c r="E66" s="9"/>
      <c r="F66" s="17">
        <f>ROUND(D66*E66,0)</f>
        <v>0</v>
      </c>
      <c r="G66" s="20">
        <f>0</f>
        <v>0</v>
      </c>
      <c r="H66" s="9"/>
      <c r="I66" s="17">
        <f>ROUND(G66*H66,0)</f>
        <v>0</v>
      </c>
      <c r="J66" s="20">
        <f>0</f>
        <v>0</v>
      </c>
      <c r="K66" s="9"/>
      <c r="L66" s="17">
        <f>ROUND(J66*K66,0)</f>
        <v>0</v>
      </c>
      <c r="M66" s="20">
        <f>0</f>
        <v>0</v>
      </c>
      <c r="N66" s="9"/>
      <c r="O66" s="17">
        <f>ROUND(M66*N66,0)</f>
        <v>0</v>
      </c>
      <c r="P66" s="20">
        <f>0</f>
        <v>0</v>
      </c>
      <c r="Q66" s="9"/>
      <c r="R66" s="17">
        <f>ROUND(P66*Q66,0)</f>
        <v>0</v>
      </c>
      <c r="S66" s="20">
        <f>0</f>
        <v>0</v>
      </c>
      <c r="T66" s="9"/>
      <c r="U66" s="17">
        <f>ROUND(S66*T66,0)</f>
        <v>0</v>
      </c>
      <c r="V66" s="55"/>
      <c r="W66" s="43">
        <f t="shared" ref="W66:W71" si="8">F66+I66+L66+O66+R66+U66</f>
        <v>0</v>
      </c>
    </row>
    <row r="67" spans="1:23" x14ac:dyDescent="0.2">
      <c r="A67" s="14"/>
      <c r="B67" s="8" t="s">
        <v>6</v>
      </c>
      <c r="C67" s="10"/>
      <c r="D67" s="20"/>
      <c r="E67" s="9"/>
      <c r="F67" s="17">
        <f>ROUND(D67*E67,0)</f>
        <v>0</v>
      </c>
      <c r="G67" s="20"/>
      <c r="H67" s="9"/>
      <c r="I67" s="17">
        <f>ROUND(G67*H67,0)</f>
        <v>0</v>
      </c>
      <c r="J67" s="20"/>
      <c r="K67" s="9"/>
      <c r="L67" s="17">
        <f>ROUND(J67*K67,0)</f>
        <v>0</v>
      </c>
      <c r="M67" s="20"/>
      <c r="N67" s="9"/>
      <c r="O67" s="17">
        <f>ROUND(M67*N67,0)</f>
        <v>0</v>
      </c>
      <c r="P67" s="20"/>
      <c r="Q67" s="9"/>
      <c r="R67" s="17">
        <f>ROUND(P67*Q67,0)</f>
        <v>0</v>
      </c>
      <c r="S67" s="20"/>
      <c r="T67" s="9"/>
      <c r="U67" s="17">
        <f>ROUND(S67*T67,0)</f>
        <v>0</v>
      </c>
      <c r="V67" s="55"/>
      <c r="W67" s="43">
        <f t="shared" si="8"/>
        <v>0</v>
      </c>
    </row>
    <row r="68" spans="1:23" x14ac:dyDescent="0.2">
      <c r="A68" s="14"/>
      <c r="B68" s="7" t="s">
        <v>52</v>
      </c>
      <c r="C68" s="11"/>
      <c r="D68" s="21"/>
      <c r="E68" s="7"/>
      <c r="F68" s="19">
        <f>SUM(F66:F67)</f>
        <v>0</v>
      </c>
      <c r="G68" s="21"/>
      <c r="H68" s="7"/>
      <c r="I68" s="19">
        <f>SUM(I66:I67)</f>
        <v>0</v>
      </c>
      <c r="J68" s="21"/>
      <c r="K68" s="7"/>
      <c r="L68" s="19">
        <f>SUM(L66:L67)</f>
        <v>0</v>
      </c>
      <c r="M68" s="21"/>
      <c r="N68" s="7"/>
      <c r="O68" s="19">
        <f>SUM(O66:O67)</f>
        <v>0</v>
      </c>
      <c r="P68" s="21"/>
      <c r="Q68" s="7"/>
      <c r="R68" s="19">
        <f>SUM(R66:R67)</f>
        <v>0</v>
      </c>
      <c r="S68" s="21"/>
      <c r="T68" s="7"/>
      <c r="U68" s="19">
        <f>SUM(U66:U67)</f>
        <v>0</v>
      </c>
      <c r="V68" s="56"/>
      <c r="W68" s="44">
        <f t="shared" si="8"/>
        <v>0</v>
      </c>
    </row>
    <row r="69" spans="1:23" x14ac:dyDescent="0.2">
      <c r="A69" s="34" t="s">
        <v>51</v>
      </c>
      <c r="B69" s="26"/>
      <c r="C69" s="27"/>
      <c r="D69" s="28"/>
      <c r="E69" s="26"/>
      <c r="F69" s="29">
        <f>ROUND(F64+F68,0)</f>
        <v>0</v>
      </c>
      <c r="G69" s="28"/>
      <c r="H69" s="26"/>
      <c r="I69" s="29">
        <f>ROUND(I64+I68,0)</f>
        <v>0</v>
      </c>
      <c r="J69" s="28"/>
      <c r="K69" s="26"/>
      <c r="L69" s="29">
        <f>ROUND(L64+L68,0)</f>
        <v>0</v>
      </c>
      <c r="M69" s="28"/>
      <c r="N69" s="26"/>
      <c r="O69" s="29">
        <f>ROUND(O64+O68,0)</f>
        <v>0</v>
      </c>
      <c r="P69" s="28"/>
      <c r="Q69" s="26"/>
      <c r="R69" s="29">
        <f>ROUND(R64+R68,0)</f>
        <v>0</v>
      </c>
      <c r="S69" s="28"/>
      <c r="T69" s="26"/>
      <c r="U69" s="29">
        <f>ROUND(U64+U68,0)</f>
        <v>0</v>
      </c>
      <c r="V69" s="57"/>
      <c r="W69" s="52">
        <f t="shared" si="8"/>
        <v>0</v>
      </c>
    </row>
    <row r="70" spans="1:23" ht="13.5" thickBot="1" x14ac:dyDescent="0.25">
      <c r="A70" s="59" t="s">
        <v>61</v>
      </c>
      <c r="B70" s="35"/>
      <c r="C70" s="331" t="s">
        <v>119</v>
      </c>
      <c r="D70" s="20">
        <f>F64</f>
        <v>0</v>
      </c>
      <c r="E70" s="68"/>
      <c r="F70" s="17">
        <f>ROUND(D70*E70,0)</f>
        <v>0</v>
      </c>
      <c r="G70" s="20">
        <f>I64</f>
        <v>0</v>
      </c>
      <c r="H70" s="68"/>
      <c r="I70" s="17">
        <f>ROUND(G70*H70,0)</f>
        <v>0</v>
      </c>
      <c r="J70" s="20">
        <f>L64</f>
        <v>0</v>
      </c>
      <c r="K70" s="68"/>
      <c r="L70" s="17">
        <f>ROUND(J70*K70,0)</f>
        <v>0</v>
      </c>
      <c r="M70" s="20">
        <f>O64</f>
        <v>0</v>
      </c>
      <c r="N70" s="68"/>
      <c r="O70" s="17">
        <f>ROUND(M70*N70,0)</f>
        <v>0</v>
      </c>
      <c r="P70" s="20">
        <f>R64</f>
        <v>0</v>
      </c>
      <c r="Q70" s="68"/>
      <c r="R70" s="17">
        <f>ROUND(P70*Q70,0)</f>
        <v>0</v>
      </c>
      <c r="S70" s="20">
        <f>U64</f>
        <v>0</v>
      </c>
      <c r="T70" s="68"/>
      <c r="U70" s="17">
        <f>ROUND(S70*T70,0)</f>
        <v>0</v>
      </c>
      <c r="V70" s="60"/>
      <c r="W70" s="61">
        <f t="shared" si="8"/>
        <v>0</v>
      </c>
    </row>
    <row r="71" spans="1:23" ht="13.5" thickBot="1" x14ac:dyDescent="0.25">
      <c r="A71" s="62" t="s">
        <v>62</v>
      </c>
      <c r="B71" s="63"/>
      <c r="C71" s="64"/>
      <c r="D71" s="62"/>
      <c r="E71" s="63"/>
      <c r="F71" s="65">
        <f>F69+F70</f>
        <v>0</v>
      </c>
      <c r="G71" s="62"/>
      <c r="H71" s="63"/>
      <c r="I71" s="65">
        <f>I69+I70</f>
        <v>0</v>
      </c>
      <c r="J71" s="62"/>
      <c r="K71" s="63"/>
      <c r="L71" s="65">
        <f>L69+L70</f>
        <v>0</v>
      </c>
      <c r="M71" s="62"/>
      <c r="N71" s="63"/>
      <c r="O71" s="65">
        <f>O69+O70</f>
        <v>0</v>
      </c>
      <c r="P71" s="62"/>
      <c r="Q71" s="63"/>
      <c r="R71" s="65">
        <f>R69+R70</f>
        <v>0</v>
      </c>
      <c r="S71" s="62"/>
      <c r="T71" s="63"/>
      <c r="U71" s="65">
        <f>U69+U70</f>
        <v>0</v>
      </c>
      <c r="V71" s="66"/>
      <c r="W71" s="67">
        <f t="shared" si="8"/>
        <v>0</v>
      </c>
    </row>
    <row r="72" spans="1:23" x14ac:dyDescent="0.2">
      <c r="V72" s="216" t="s">
        <v>132</v>
      </c>
    </row>
    <row r="73" spans="1:23" x14ac:dyDescent="0.2">
      <c r="A73" s="309" t="s">
        <v>172</v>
      </c>
      <c r="B73" s="419" t="s">
        <v>175</v>
      </c>
      <c r="C73" s="422"/>
      <c r="D73" s="422"/>
      <c r="E73" s="422"/>
      <c r="F73" s="422"/>
      <c r="G73" s="422"/>
      <c r="H73" s="422"/>
      <c r="I73" s="422"/>
      <c r="J73" s="422"/>
      <c r="K73" s="422"/>
      <c r="V73" s="216"/>
    </row>
    <row r="74" spans="1:23" ht="94.5" customHeight="1" x14ac:dyDescent="0.2">
      <c r="A74" s="309"/>
      <c r="B74" s="419" t="s">
        <v>183</v>
      </c>
      <c r="C74" s="419"/>
      <c r="D74" s="419"/>
      <c r="E74" s="419"/>
      <c r="F74" s="419"/>
      <c r="G74" s="419"/>
      <c r="H74" s="419"/>
      <c r="I74" s="419"/>
      <c r="J74" s="419"/>
      <c r="K74" s="419"/>
      <c r="V74" s="216"/>
    </row>
    <row r="75" spans="1:23" x14ac:dyDescent="0.2">
      <c r="A75" s="309" t="s">
        <v>82</v>
      </c>
      <c r="B75" s="49" t="s">
        <v>173</v>
      </c>
    </row>
    <row r="76" spans="1:23" x14ac:dyDescent="0.2">
      <c r="A76" s="326" t="s">
        <v>38</v>
      </c>
      <c r="B76" s="327" t="s">
        <v>182</v>
      </c>
    </row>
    <row r="77" spans="1:23" x14ac:dyDescent="0.2">
      <c r="A77" s="309" t="s">
        <v>84</v>
      </c>
      <c r="B77" s="417" t="s">
        <v>174</v>
      </c>
      <c r="C77" s="418"/>
      <c r="D77" s="418"/>
      <c r="E77" s="418"/>
      <c r="F77" s="418"/>
      <c r="G77" s="418"/>
      <c r="H77" s="418"/>
      <c r="I77" s="418"/>
      <c r="J77" s="418"/>
      <c r="K77" s="418"/>
      <c r="L77" s="418"/>
      <c r="M77" s="418"/>
      <c r="N77" s="418"/>
      <c r="O77" s="418"/>
      <c r="P77" s="418"/>
      <c r="Q77" s="418"/>
      <c r="R77" s="418"/>
      <c r="S77" s="418"/>
      <c r="T77" s="418"/>
    </row>
    <row r="78" spans="1:23" x14ac:dyDescent="0.2">
      <c r="A78" s="309" t="s">
        <v>85</v>
      </c>
      <c r="B78" s="421" t="s">
        <v>205</v>
      </c>
      <c r="C78" s="421"/>
      <c r="D78" s="421"/>
      <c r="E78" s="421"/>
      <c r="F78" s="421"/>
      <c r="G78" s="421"/>
      <c r="H78" s="421"/>
      <c r="I78" s="421"/>
      <c r="J78" s="421"/>
      <c r="K78" s="421"/>
      <c r="L78" s="421"/>
      <c r="M78" s="421"/>
    </row>
  </sheetData>
  <mergeCells count="5">
    <mergeCell ref="V5:W5"/>
    <mergeCell ref="B77:T77"/>
    <mergeCell ref="B78:M78"/>
    <mergeCell ref="B73:K73"/>
    <mergeCell ref="B74:K74"/>
  </mergeCells>
  <phoneticPr fontId="31" type="noConversion"/>
  <pageMargins left="0.25" right="0.25" top="0.75" bottom="0.75" header="0.3" footer="0.3"/>
  <pageSetup scale="40" fitToHeight="3"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W78"/>
  <sheetViews>
    <sheetView workbookViewId="0">
      <selection activeCell="B14" sqref="B14"/>
    </sheetView>
  </sheetViews>
  <sheetFormatPr defaultColWidth="8.85546875" defaultRowHeight="12.75" x14ac:dyDescent="0.2"/>
  <cols>
    <col min="1" max="1" width="13.42578125" customWidth="1"/>
    <col min="2" max="2" width="42.42578125" customWidth="1"/>
    <col min="3" max="3" width="30.140625" customWidth="1"/>
    <col min="4" max="4" width="11.5703125" customWidth="1"/>
    <col min="5" max="5" width="14.42578125" customWidth="1"/>
    <col min="6" max="18" width="12.5703125" customWidth="1"/>
    <col min="19" max="19" width="11.5703125" customWidth="1"/>
    <col min="20" max="20" width="14.42578125" customWidth="1"/>
    <col min="21" max="22" width="12.5703125" customWidth="1"/>
    <col min="23" max="23" width="13.5703125" customWidth="1"/>
  </cols>
  <sheetData>
    <row r="1" spans="1:23" x14ac:dyDescent="0.2">
      <c r="A1" s="37" t="s">
        <v>155</v>
      </c>
      <c r="B1" s="12"/>
      <c r="C1" s="12"/>
      <c r="D1" s="306"/>
      <c r="E1" s="12"/>
      <c r="F1" s="12"/>
      <c r="G1" s="12"/>
      <c r="H1" s="12"/>
      <c r="I1" s="12"/>
      <c r="J1" s="12"/>
      <c r="K1" s="12"/>
      <c r="L1" s="12"/>
      <c r="M1" s="12"/>
      <c r="N1" s="12"/>
      <c r="O1" s="12"/>
      <c r="P1" s="12"/>
      <c r="Q1" s="12"/>
      <c r="R1" s="12"/>
      <c r="S1" s="12"/>
      <c r="T1" s="12"/>
      <c r="U1" s="12"/>
      <c r="V1" s="12"/>
      <c r="W1" s="13"/>
    </row>
    <row r="2" spans="1:23" x14ac:dyDescent="0.2">
      <c r="A2" s="217" t="s">
        <v>151</v>
      </c>
      <c r="B2" s="284" t="str">
        <f>General!C2</f>
        <v>Advanced Technology International</v>
      </c>
      <c r="C2" s="218"/>
      <c r="D2" s="307"/>
      <c r="E2" s="218"/>
      <c r="F2" s="219"/>
      <c r="G2" s="219"/>
      <c r="H2" s="219"/>
      <c r="I2" s="219"/>
      <c r="J2" s="219"/>
      <c r="K2" s="219"/>
      <c r="L2" s="219"/>
      <c r="M2" s="219"/>
      <c r="N2" s="219"/>
      <c r="O2" s="219"/>
      <c r="P2" s="219"/>
      <c r="Q2" s="219"/>
      <c r="R2" s="219"/>
      <c r="S2" s="219"/>
      <c r="T2" s="219"/>
      <c r="U2" s="219"/>
      <c r="V2" s="219"/>
      <c r="W2" s="220"/>
    </row>
    <row r="3" spans="1:23" x14ac:dyDescent="0.2">
      <c r="A3" s="217" t="s">
        <v>150</v>
      </c>
      <c r="B3" s="284">
        <f>General!C3</f>
        <v>0</v>
      </c>
      <c r="C3" s="218"/>
      <c r="D3" s="307"/>
      <c r="E3" s="218"/>
      <c r="F3" s="219"/>
      <c r="G3" s="219"/>
      <c r="H3" s="219"/>
      <c r="I3" s="219"/>
      <c r="J3" s="219"/>
      <c r="K3" s="219"/>
      <c r="L3" s="219"/>
      <c r="M3" s="219"/>
      <c r="N3" s="219"/>
      <c r="O3" s="219"/>
      <c r="P3" s="219"/>
      <c r="Q3" s="219"/>
      <c r="R3" s="219"/>
      <c r="S3" s="219"/>
      <c r="T3" s="219"/>
      <c r="U3" s="219"/>
      <c r="V3" s="219"/>
      <c r="W3" s="220"/>
    </row>
    <row r="4" spans="1:23" ht="13.5" thickBot="1" x14ac:dyDescent="0.25">
      <c r="A4" s="38"/>
      <c r="B4" s="1"/>
      <c r="C4" s="1"/>
      <c r="D4" s="22"/>
      <c r="E4" s="58" t="s">
        <v>192</v>
      </c>
      <c r="F4" s="22"/>
      <c r="G4" s="22"/>
      <c r="H4" s="58" t="s">
        <v>192</v>
      </c>
      <c r="I4" s="22"/>
      <c r="J4" s="22"/>
      <c r="K4" s="58" t="s">
        <v>192</v>
      </c>
      <c r="L4" s="22"/>
      <c r="M4" s="22"/>
      <c r="N4" s="58" t="s">
        <v>192</v>
      </c>
      <c r="O4" s="22"/>
      <c r="P4" s="22"/>
      <c r="Q4" s="58" t="s">
        <v>192</v>
      </c>
      <c r="R4" s="22"/>
      <c r="S4" s="22"/>
      <c r="T4" s="58" t="s">
        <v>192</v>
      </c>
      <c r="U4" s="42"/>
      <c r="V4" s="74"/>
      <c r="W4" s="39"/>
    </row>
    <row r="5" spans="1:23" x14ac:dyDescent="0.2">
      <c r="B5" s="2"/>
      <c r="C5" s="10"/>
      <c r="D5" s="23"/>
      <c r="E5" s="24" t="s">
        <v>147</v>
      </c>
      <c r="F5" s="25"/>
      <c r="G5" s="23"/>
      <c r="H5" s="24" t="s">
        <v>147</v>
      </c>
      <c r="I5" s="25"/>
      <c r="J5" s="23"/>
      <c r="K5" s="24" t="s">
        <v>147</v>
      </c>
      <c r="L5" s="25"/>
      <c r="M5" s="23"/>
      <c r="N5" s="24" t="s">
        <v>147</v>
      </c>
      <c r="O5" s="25"/>
      <c r="P5" s="23"/>
      <c r="Q5" s="24" t="s">
        <v>147</v>
      </c>
      <c r="R5" s="25"/>
      <c r="S5" s="23"/>
      <c r="T5" s="24" t="s">
        <v>148</v>
      </c>
      <c r="U5" s="71"/>
      <c r="V5" s="415" t="s">
        <v>47</v>
      </c>
      <c r="W5" s="416"/>
    </row>
    <row r="6" spans="1:23" x14ac:dyDescent="0.2">
      <c r="A6" s="33" t="s">
        <v>180</v>
      </c>
      <c r="B6" s="2"/>
      <c r="C6" s="10"/>
      <c r="D6" s="30"/>
      <c r="E6" s="31" t="s">
        <v>75</v>
      </c>
      <c r="F6" s="32"/>
      <c r="G6" s="30"/>
      <c r="H6" s="31" t="s">
        <v>75</v>
      </c>
      <c r="I6" s="32"/>
      <c r="J6" s="30"/>
      <c r="K6" s="31" t="s">
        <v>75</v>
      </c>
      <c r="L6" s="32"/>
      <c r="M6" s="30"/>
      <c r="N6" s="31" t="s">
        <v>75</v>
      </c>
      <c r="O6" s="32"/>
      <c r="P6" s="30"/>
      <c r="Q6" s="31" t="s">
        <v>75</v>
      </c>
      <c r="R6" s="32"/>
      <c r="S6" s="30"/>
      <c r="T6" s="31" t="s">
        <v>75</v>
      </c>
      <c r="U6" s="36"/>
      <c r="V6" s="53" t="s">
        <v>179</v>
      </c>
      <c r="W6" s="82" t="s">
        <v>74</v>
      </c>
    </row>
    <row r="7" spans="1:23" x14ac:dyDescent="0.2">
      <c r="A7" s="14"/>
      <c r="B7" s="69" t="s">
        <v>191</v>
      </c>
      <c r="C7" s="46" t="s">
        <v>54</v>
      </c>
      <c r="D7" s="47" t="s">
        <v>58</v>
      </c>
      <c r="E7" s="3" t="s">
        <v>59</v>
      </c>
      <c r="F7" s="48" t="s">
        <v>60</v>
      </c>
      <c r="G7" s="47" t="s">
        <v>58</v>
      </c>
      <c r="H7" s="3" t="s">
        <v>59</v>
      </c>
      <c r="I7" s="48" t="s">
        <v>60</v>
      </c>
      <c r="J7" s="47" t="s">
        <v>58</v>
      </c>
      <c r="K7" s="3" t="s">
        <v>59</v>
      </c>
      <c r="L7" s="48" t="s">
        <v>60</v>
      </c>
      <c r="M7" s="47" t="s">
        <v>58</v>
      </c>
      <c r="N7" s="3" t="s">
        <v>59</v>
      </c>
      <c r="O7" s="48" t="s">
        <v>60</v>
      </c>
      <c r="P7" s="47" t="s">
        <v>58</v>
      </c>
      <c r="Q7" s="3" t="s">
        <v>59</v>
      </c>
      <c r="R7" s="48" t="s">
        <v>60</v>
      </c>
      <c r="S7" s="47" t="s">
        <v>58</v>
      </c>
      <c r="T7" s="3" t="s">
        <v>59</v>
      </c>
      <c r="U7" s="46" t="s">
        <v>60</v>
      </c>
      <c r="V7" s="47" t="s">
        <v>58</v>
      </c>
      <c r="W7" s="48" t="s">
        <v>60</v>
      </c>
    </row>
    <row r="8" spans="1:23" x14ac:dyDescent="0.2">
      <c r="A8" s="14"/>
      <c r="B8" s="70"/>
      <c r="C8" s="10"/>
      <c r="D8" s="16"/>
      <c r="E8" s="5"/>
      <c r="F8" s="17">
        <f>ROUND(D8*E8,0)</f>
        <v>0</v>
      </c>
      <c r="G8" s="16"/>
      <c r="H8" s="5"/>
      <c r="I8" s="17">
        <f>ROUND(G8*H8,0)</f>
        <v>0</v>
      </c>
      <c r="J8" s="16"/>
      <c r="K8" s="5"/>
      <c r="L8" s="17">
        <f>ROUND(J8*K8,0)</f>
        <v>0</v>
      </c>
      <c r="M8" s="16"/>
      <c r="N8" s="5"/>
      <c r="O8" s="17">
        <f>ROUND(M8*N8,0)</f>
        <v>0</v>
      </c>
      <c r="P8" s="16"/>
      <c r="Q8" s="5"/>
      <c r="R8" s="17">
        <f>ROUND(P8*Q8,0)</f>
        <v>0</v>
      </c>
      <c r="S8" s="16"/>
      <c r="T8" s="5"/>
      <c r="U8" s="17">
        <f>ROUND(S8*T8,0)</f>
        <v>0</v>
      </c>
      <c r="V8" s="50">
        <f t="shared" ref="V8:V27" si="0">D8+G8+J8+M8+P8+S8</f>
        <v>0</v>
      </c>
      <c r="W8" s="43">
        <f t="shared" ref="W8:W28" si="1">F8+I8+L8+O8+R8+U8</f>
        <v>0</v>
      </c>
    </row>
    <row r="9" spans="1:23" x14ac:dyDescent="0.2">
      <c r="A9" s="14"/>
      <c r="B9" s="4"/>
      <c r="C9" s="10"/>
      <c r="D9" s="16"/>
      <c r="E9" s="5"/>
      <c r="F9" s="17">
        <f t="shared" ref="F9:F27" si="2">ROUND(D9*E9,0)</f>
        <v>0</v>
      </c>
      <c r="G9" s="16"/>
      <c r="H9" s="5"/>
      <c r="I9" s="17">
        <f t="shared" ref="I9:I27" si="3">ROUND(G9*H9,0)</f>
        <v>0</v>
      </c>
      <c r="J9" s="16"/>
      <c r="K9" s="5"/>
      <c r="L9" s="17">
        <f t="shared" ref="L9:L27" si="4">ROUND(J9*K9,0)</f>
        <v>0</v>
      </c>
      <c r="M9" s="16"/>
      <c r="N9" s="5"/>
      <c r="O9" s="17">
        <f t="shared" ref="O9:O27" si="5">ROUND(M9*N9,0)</f>
        <v>0</v>
      </c>
      <c r="P9" s="16"/>
      <c r="Q9" s="5"/>
      <c r="R9" s="17">
        <f t="shared" ref="R9:R27" si="6">ROUND(P9*Q9,0)</f>
        <v>0</v>
      </c>
      <c r="S9" s="16"/>
      <c r="T9" s="5"/>
      <c r="U9" s="17">
        <f t="shared" ref="U9:U27" si="7">ROUND(S9*T9,0)</f>
        <v>0</v>
      </c>
      <c r="V9" s="50">
        <f t="shared" si="0"/>
        <v>0</v>
      </c>
      <c r="W9" s="43">
        <f t="shared" si="1"/>
        <v>0</v>
      </c>
    </row>
    <row r="10" spans="1:23" x14ac:dyDescent="0.2">
      <c r="A10" s="14"/>
      <c r="B10" s="4"/>
      <c r="C10" s="10"/>
      <c r="D10" s="16"/>
      <c r="E10" s="5"/>
      <c r="F10" s="17">
        <f t="shared" si="2"/>
        <v>0</v>
      </c>
      <c r="G10" s="16"/>
      <c r="H10" s="5"/>
      <c r="I10" s="17">
        <f t="shared" si="3"/>
        <v>0</v>
      </c>
      <c r="J10" s="16"/>
      <c r="K10" s="5"/>
      <c r="L10" s="17">
        <f t="shared" si="4"/>
        <v>0</v>
      </c>
      <c r="M10" s="16"/>
      <c r="N10" s="5"/>
      <c r="O10" s="17">
        <f t="shared" si="5"/>
        <v>0</v>
      </c>
      <c r="P10" s="16"/>
      <c r="Q10" s="5"/>
      <c r="R10" s="17">
        <f t="shared" si="6"/>
        <v>0</v>
      </c>
      <c r="S10" s="16"/>
      <c r="T10" s="5"/>
      <c r="U10" s="17">
        <f t="shared" si="7"/>
        <v>0</v>
      </c>
      <c r="V10" s="50">
        <f t="shared" si="0"/>
        <v>0</v>
      </c>
      <c r="W10" s="43">
        <f t="shared" si="1"/>
        <v>0</v>
      </c>
    </row>
    <row r="11" spans="1:23" x14ac:dyDescent="0.2">
      <c r="A11" s="14"/>
      <c r="B11" s="4"/>
      <c r="C11" s="10"/>
      <c r="D11" s="16"/>
      <c r="E11" s="5"/>
      <c r="F11" s="17">
        <f t="shared" si="2"/>
        <v>0</v>
      </c>
      <c r="G11" s="16"/>
      <c r="H11" s="5"/>
      <c r="I11" s="17">
        <f t="shared" si="3"/>
        <v>0</v>
      </c>
      <c r="J11" s="16"/>
      <c r="K11" s="5"/>
      <c r="L11" s="17">
        <f t="shared" si="4"/>
        <v>0</v>
      </c>
      <c r="M11" s="16"/>
      <c r="N11" s="5"/>
      <c r="O11" s="17">
        <f t="shared" si="5"/>
        <v>0</v>
      </c>
      <c r="P11" s="16"/>
      <c r="Q11" s="5"/>
      <c r="R11" s="17">
        <f t="shared" si="6"/>
        <v>0</v>
      </c>
      <c r="S11" s="16"/>
      <c r="T11" s="5"/>
      <c r="U11" s="17">
        <f t="shared" si="7"/>
        <v>0</v>
      </c>
      <c r="V11" s="50">
        <f t="shared" si="0"/>
        <v>0</v>
      </c>
      <c r="W11" s="43">
        <f t="shared" si="1"/>
        <v>0</v>
      </c>
    </row>
    <row r="12" spans="1:23" x14ac:dyDescent="0.2">
      <c r="A12" s="14"/>
      <c r="B12" s="4"/>
      <c r="C12" s="10"/>
      <c r="D12" s="16"/>
      <c r="E12" s="5"/>
      <c r="F12" s="17">
        <f t="shared" si="2"/>
        <v>0</v>
      </c>
      <c r="G12" s="16"/>
      <c r="H12" s="5"/>
      <c r="I12" s="17">
        <f t="shared" si="3"/>
        <v>0</v>
      </c>
      <c r="J12" s="16"/>
      <c r="K12" s="5"/>
      <c r="L12" s="17">
        <f t="shared" si="4"/>
        <v>0</v>
      </c>
      <c r="M12" s="16"/>
      <c r="N12" s="5"/>
      <c r="O12" s="17">
        <f t="shared" si="5"/>
        <v>0</v>
      </c>
      <c r="P12" s="16"/>
      <c r="Q12" s="5"/>
      <c r="R12" s="17">
        <f t="shared" si="6"/>
        <v>0</v>
      </c>
      <c r="S12" s="16"/>
      <c r="T12" s="5"/>
      <c r="U12" s="17">
        <f t="shared" si="7"/>
        <v>0</v>
      </c>
      <c r="V12" s="50">
        <f t="shared" si="0"/>
        <v>0</v>
      </c>
      <c r="W12" s="43">
        <f t="shared" si="1"/>
        <v>0</v>
      </c>
    </row>
    <row r="13" spans="1:23" x14ac:dyDescent="0.2">
      <c r="A13" s="14"/>
      <c r="B13" s="4"/>
      <c r="C13" s="10"/>
      <c r="D13" s="16"/>
      <c r="E13" s="5"/>
      <c r="F13" s="17">
        <f t="shared" si="2"/>
        <v>0</v>
      </c>
      <c r="G13" s="16"/>
      <c r="H13" s="5"/>
      <c r="I13" s="17">
        <f t="shared" si="3"/>
        <v>0</v>
      </c>
      <c r="J13" s="16"/>
      <c r="K13" s="5"/>
      <c r="L13" s="17">
        <f t="shared" si="4"/>
        <v>0</v>
      </c>
      <c r="M13" s="16"/>
      <c r="N13" s="5"/>
      <c r="O13" s="17">
        <f t="shared" si="5"/>
        <v>0</v>
      </c>
      <c r="P13" s="16"/>
      <c r="Q13" s="5"/>
      <c r="R13" s="17">
        <f t="shared" si="6"/>
        <v>0</v>
      </c>
      <c r="S13" s="16"/>
      <c r="T13" s="5"/>
      <c r="U13" s="17">
        <f t="shared" si="7"/>
        <v>0</v>
      </c>
      <c r="V13" s="50">
        <f t="shared" si="0"/>
        <v>0</v>
      </c>
      <c r="W13" s="43">
        <f t="shared" si="1"/>
        <v>0</v>
      </c>
    </row>
    <row r="14" spans="1:23" x14ac:dyDescent="0.2">
      <c r="A14" s="14"/>
      <c r="B14" s="4"/>
      <c r="C14" s="10"/>
      <c r="D14" s="16"/>
      <c r="E14" s="5"/>
      <c r="F14" s="17">
        <f t="shared" si="2"/>
        <v>0</v>
      </c>
      <c r="G14" s="16"/>
      <c r="H14" s="5"/>
      <c r="I14" s="17">
        <f t="shared" si="3"/>
        <v>0</v>
      </c>
      <c r="J14" s="16"/>
      <c r="K14" s="5"/>
      <c r="L14" s="17">
        <f t="shared" si="4"/>
        <v>0</v>
      </c>
      <c r="M14" s="16"/>
      <c r="N14" s="5"/>
      <c r="O14" s="17">
        <f t="shared" si="5"/>
        <v>0</v>
      </c>
      <c r="P14" s="16"/>
      <c r="Q14" s="5"/>
      <c r="R14" s="17">
        <f t="shared" si="6"/>
        <v>0</v>
      </c>
      <c r="S14" s="16"/>
      <c r="T14" s="5"/>
      <c r="U14" s="17">
        <f t="shared" si="7"/>
        <v>0</v>
      </c>
      <c r="V14" s="50">
        <f t="shared" si="0"/>
        <v>0</v>
      </c>
      <c r="W14" s="43">
        <f t="shared" si="1"/>
        <v>0</v>
      </c>
    </row>
    <row r="15" spans="1:23" x14ac:dyDescent="0.2">
      <c r="A15" s="14"/>
      <c r="B15" s="4"/>
      <c r="C15" s="10"/>
      <c r="D15" s="16"/>
      <c r="E15" s="5"/>
      <c r="F15" s="17">
        <f t="shared" si="2"/>
        <v>0</v>
      </c>
      <c r="G15" s="16"/>
      <c r="H15" s="5"/>
      <c r="I15" s="17">
        <f t="shared" si="3"/>
        <v>0</v>
      </c>
      <c r="J15" s="16"/>
      <c r="K15" s="5"/>
      <c r="L15" s="17">
        <f t="shared" si="4"/>
        <v>0</v>
      </c>
      <c r="M15" s="16"/>
      <c r="N15" s="5"/>
      <c r="O15" s="17">
        <f t="shared" si="5"/>
        <v>0</v>
      </c>
      <c r="P15" s="16"/>
      <c r="Q15" s="5"/>
      <c r="R15" s="17">
        <f t="shared" si="6"/>
        <v>0</v>
      </c>
      <c r="S15" s="16"/>
      <c r="T15" s="5"/>
      <c r="U15" s="17">
        <f t="shared" si="7"/>
        <v>0</v>
      </c>
      <c r="V15" s="50">
        <f t="shared" si="0"/>
        <v>0</v>
      </c>
      <c r="W15" s="43">
        <f t="shared" si="1"/>
        <v>0</v>
      </c>
    </row>
    <row r="16" spans="1:23" x14ac:dyDescent="0.2">
      <c r="A16" s="14"/>
      <c r="B16" s="4"/>
      <c r="C16" s="10"/>
      <c r="D16" s="16"/>
      <c r="E16" s="5"/>
      <c r="F16" s="17">
        <f t="shared" si="2"/>
        <v>0</v>
      </c>
      <c r="G16" s="16"/>
      <c r="H16" s="5"/>
      <c r="I16" s="17">
        <f t="shared" si="3"/>
        <v>0</v>
      </c>
      <c r="J16" s="16"/>
      <c r="K16" s="5"/>
      <c r="L16" s="17">
        <f t="shared" si="4"/>
        <v>0</v>
      </c>
      <c r="M16" s="16"/>
      <c r="N16" s="5"/>
      <c r="O16" s="17">
        <f t="shared" si="5"/>
        <v>0</v>
      </c>
      <c r="P16" s="16"/>
      <c r="Q16" s="5"/>
      <c r="R16" s="17">
        <f t="shared" si="6"/>
        <v>0</v>
      </c>
      <c r="S16" s="16"/>
      <c r="T16" s="5"/>
      <c r="U16" s="17">
        <f t="shared" si="7"/>
        <v>0</v>
      </c>
      <c r="V16" s="50">
        <f t="shared" si="0"/>
        <v>0</v>
      </c>
      <c r="W16" s="43">
        <f t="shared" si="1"/>
        <v>0</v>
      </c>
    </row>
    <row r="17" spans="1:23" x14ac:dyDescent="0.2">
      <c r="A17" s="14"/>
      <c r="B17" s="4"/>
      <c r="C17" s="10"/>
      <c r="D17" s="16"/>
      <c r="E17" s="5"/>
      <c r="F17" s="17">
        <f t="shared" si="2"/>
        <v>0</v>
      </c>
      <c r="G17" s="16"/>
      <c r="H17" s="5"/>
      <c r="I17" s="17">
        <f t="shared" si="3"/>
        <v>0</v>
      </c>
      <c r="J17" s="16"/>
      <c r="K17" s="5"/>
      <c r="L17" s="17">
        <f t="shared" si="4"/>
        <v>0</v>
      </c>
      <c r="M17" s="16"/>
      <c r="N17" s="5"/>
      <c r="O17" s="17">
        <f t="shared" si="5"/>
        <v>0</v>
      </c>
      <c r="P17" s="16"/>
      <c r="Q17" s="5"/>
      <c r="R17" s="17">
        <f t="shared" si="6"/>
        <v>0</v>
      </c>
      <c r="S17" s="16"/>
      <c r="T17" s="5"/>
      <c r="U17" s="17">
        <f t="shared" si="7"/>
        <v>0</v>
      </c>
      <c r="V17" s="50">
        <f t="shared" si="0"/>
        <v>0</v>
      </c>
      <c r="W17" s="43">
        <f t="shared" si="1"/>
        <v>0</v>
      </c>
    </row>
    <row r="18" spans="1:23" x14ac:dyDescent="0.2">
      <c r="A18" s="14"/>
      <c r="B18" s="4"/>
      <c r="C18" s="10"/>
      <c r="D18" s="16"/>
      <c r="E18" s="5"/>
      <c r="F18" s="17">
        <f t="shared" si="2"/>
        <v>0</v>
      </c>
      <c r="G18" s="16"/>
      <c r="H18" s="5"/>
      <c r="I18" s="17">
        <f t="shared" si="3"/>
        <v>0</v>
      </c>
      <c r="J18" s="16"/>
      <c r="K18" s="5"/>
      <c r="L18" s="17">
        <f t="shared" si="4"/>
        <v>0</v>
      </c>
      <c r="M18" s="16"/>
      <c r="N18" s="5"/>
      <c r="O18" s="17">
        <f t="shared" si="5"/>
        <v>0</v>
      </c>
      <c r="P18" s="16"/>
      <c r="Q18" s="5"/>
      <c r="R18" s="17">
        <f t="shared" si="6"/>
        <v>0</v>
      </c>
      <c r="S18" s="16"/>
      <c r="T18" s="5"/>
      <c r="U18" s="17">
        <f t="shared" si="7"/>
        <v>0</v>
      </c>
      <c r="V18" s="50">
        <f t="shared" si="0"/>
        <v>0</v>
      </c>
      <c r="W18" s="43">
        <f t="shared" si="1"/>
        <v>0</v>
      </c>
    </row>
    <row r="19" spans="1:23" x14ac:dyDescent="0.2">
      <c r="A19" s="14"/>
      <c r="B19" s="4"/>
      <c r="C19" s="10"/>
      <c r="D19" s="16"/>
      <c r="E19" s="5"/>
      <c r="F19" s="17">
        <f t="shared" si="2"/>
        <v>0</v>
      </c>
      <c r="G19" s="16"/>
      <c r="H19" s="5"/>
      <c r="I19" s="17">
        <f t="shared" si="3"/>
        <v>0</v>
      </c>
      <c r="J19" s="16"/>
      <c r="K19" s="5"/>
      <c r="L19" s="17">
        <f t="shared" si="4"/>
        <v>0</v>
      </c>
      <c r="M19" s="16"/>
      <c r="N19" s="5"/>
      <c r="O19" s="17">
        <f t="shared" si="5"/>
        <v>0</v>
      </c>
      <c r="P19" s="16"/>
      <c r="Q19" s="5"/>
      <c r="R19" s="17">
        <f t="shared" si="6"/>
        <v>0</v>
      </c>
      <c r="S19" s="16"/>
      <c r="T19" s="5"/>
      <c r="U19" s="17">
        <f t="shared" si="7"/>
        <v>0</v>
      </c>
      <c r="V19" s="50">
        <f t="shared" si="0"/>
        <v>0</v>
      </c>
      <c r="W19" s="43">
        <f t="shared" si="1"/>
        <v>0</v>
      </c>
    </row>
    <row r="20" spans="1:23" x14ac:dyDescent="0.2">
      <c r="A20" s="14"/>
      <c r="B20" s="4"/>
      <c r="C20" s="10"/>
      <c r="D20" s="16"/>
      <c r="E20" s="5"/>
      <c r="F20" s="17">
        <f t="shared" si="2"/>
        <v>0</v>
      </c>
      <c r="G20" s="16"/>
      <c r="H20" s="5"/>
      <c r="I20" s="17">
        <f t="shared" si="3"/>
        <v>0</v>
      </c>
      <c r="J20" s="16"/>
      <c r="K20" s="5"/>
      <c r="L20" s="17">
        <f t="shared" si="4"/>
        <v>0</v>
      </c>
      <c r="M20" s="16"/>
      <c r="N20" s="5"/>
      <c r="O20" s="17">
        <f t="shared" si="5"/>
        <v>0</v>
      </c>
      <c r="P20" s="16"/>
      <c r="Q20" s="5"/>
      <c r="R20" s="17">
        <f t="shared" si="6"/>
        <v>0</v>
      </c>
      <c r="S20" s="16"/>
      <c r="T20" s="5"/>
      <c r="U20" s="17">
        <f t="shared" si="7"/>
        <v>0</v>
      </c>
      <c r="V20" s="50">
        <f t="shared" si="0"/>
        <v>0</v>
      </c>
      <c r="W20" s="43">
        <f t="shared" si="1"/>
        <v>0</v>
      </c>
    </row>
    <row r="21" spans="1:23" x14ac:dyDescent="0.2">
      <c r="A21" s="14"/>
      <c r="B21" s="4"/>
      <c r="C21" s="10"/>
      <c r="D21" s="16"/>
      <c r="E21" s="5"/>
      <c r="F21" s="17">
        <f t="shared" si="2"/>
        <v>0</v>
      </c>
      <c r="G21" s="16"/>
      <c r="H21" s="5"/>
      <c r="I21" s="17">
        <f t="shared" si="3"/>
        <v>0</v>
      </c>
      <c r="J21" s="16"/>
      <c r="K21" s="5"/>
      <c r="L21" s="17">
        <f t="shared" si="4"/>
        <v>0</v>
      </c>
      <c r="M21" s="16"/>
      <c r="N21" s="5"/>
      <c r="O21" s="17">
        <f t="shared" si="5"/>
        <v>0</v>
      </c>
      <c r="P21" s="16"/>
      <c r="Q21" s="5"/>
      <c r="R21" s="17">
        <f t="shared" si="6"/>
        <v>0</v>
      </c>
      <c r="S21" s="16"/>
      <c r="T21" s="5"/>
      <c r="U21" s="17">
        <f t="shared" si="7"/>
        <v>0</v>
      </c>
      <c r="V21" s="50">
        <f t="shared" si="0"/>
        <v>0</v>
      </c>
      <c r="W21" s="43">
        <f t="shared" si="1"/>
        <v>0</v>
      </c>
    </row>
    <row r="22" spans="1:23" x14ac:dyDescent="0.2">
      <c r="A22" s="14"/>
      <c r="B22" s="4"/>
      <c r="C22" s="10"/>
      <c r="D22" s="16"/>
      <c r="E22" s="5"/>
      <c r="F22" s="17">
        <f t="shared" si="2"/>
        <v>0</v>
      </c>
      <c r="G22" s="16"/>
      <c r="H22" s="5"/>
      <c r="I22" s="17">
        <f t="shared" si="3"/>
        <v>0</v>
      </c>
      <c r="J22" s="16"/>
      <c r="K22" s="5"/>
      <c r="L22" s="17">
        <f t="shared" si="4"/>
        <v>0</v>
      </c>
      <c r="M22" s="16"/>
      <c r="N22" s="5"/>
      <c r="O22" s="17">
        <f t="shared" si="5"/>
        <v>0</v>
      </c>
      <c r="P22" s="16"/>
      <c r="Q22" s="5"/>
      <c r="R22" s="17">
        <f t="shared" si="6"/>
        <v>0</v>
      </c>
      <c r="S22" s="16"/>
      <c r="T22" s="5"/>
      <c r="U22" s="17">
        <f t="shared" si="7"/>
        <v>0</v>
      </c>
      <c r="V22" s="50">
        <f t="shared" si="0"/>
        <v>0</v>
      </c>
      <c r="W22" s="43">
        <f t="shared" si="1"/>
        <v>0</v>
      </c>
    </row>
    <row r="23" spans="1:23" x14ac:dyDescent="0.2">
      <c r="A23" s="14"/>
      <c r="B23" s="4"/>
      <c r="C23" s="10"/>
      <c r="D23" s="16"/>
      <c r="E23" s="5"/>
      <c r="F23" s="17">
        <f t="shared" si="2"/>
        <v>0</v>
      </c>
      <c r="G23" s="16"/>
      <c r="H23" s="5"/>
      <c r="I23" s="17">
        <f t="shared" si="3"/>
        <v>0</v>
      </c>
      <c r="J23" s="16"/>
      <c r="K23" s="5"/>
      <c r="L23" s="17">
        <f t="shared" si="4"/>
        <v>0</v>
      </c>
      <c r="M23" s="16"/>
      <c r="N23" s="5"/>
      <c r="O23" s="17">
        <f t="shared" si="5"/>
        <v>0</v>
      </c>
      <c r="P23" s="16"/>
      <c r="Q23" s="5"/>
      <c r="R23" s="17">
        <f t="shared" si="6"/>
        <v>0</v>
      </c>
      <c r="S23" s="16"/>
      <c r="T23" s="5"/>
      <c r="U23" s="17">
        <f t="shared" si="7"/>
        <v>0</v>
      </c>
      <c r="V23" s="50">
        <f t="shared" si="0"/>
        <v>0</v>
      </c>
      <c r="W23" s="43">
        <f t="shared" si="1"/>
        <v>0</v>
      </c>
    </row>
    <row r="24" spans="1:23" x14ac:dyDescent="0.2">
      <c r="A24" s="14"/>
      <c r="B24" s="4"/>
      <c r="C24" s="10"/>
      <c r="D24" s="16"/>
      <c r="E24" s="5"/>
      <c r="F24" s="17">
        <f t="shared" si="2"/>
        <v>0</v>
      </c>
      <c r="G24" s="16"/>
      <c r="H24" s="5"/>
      <c r="I24" s="17">
        <f t="shared" si="3"/>
        <v>0</v>
      </c>
      <c r="J24" s="16"/>
      <c r="K24" s="5"/>
      <c r="L24" s="17">
        <f t="shared" si="4"/>
        <v>0</v>
      </c>
      <c r="M24" s="16"/>
      <c r="N24" s="5"/>
      <c r="O24" s="17">
        <f t="shared" si="5"/>
        <v>0</v>
      </c>
      <c r="P24" s="16"/>
      <c r="Q24" s="5"/>
      <c r="R24" s="17">
        <f t="shared" si="6"/>
        <v>0</v>
      </c>
      <c r="S24" s="16"/>
      <c r="T24" s="5"/>
      <c r="U24" s="17">
        <f t="shared" si="7"/>
        <v>0</v>
      </c>
      <c r="V24" s="50">
        <f t="shared" si="0"/>
        <v>0</v>
      </c>
      <c r="W24" s="43">
        <f t="shared" si="1"/>
        <v>0</v>
      </c>
    </row>
    <row r="25" spans="1:23" x14ac:dyDescent="0.2">
      <c r="A25" s="14"/>
      <c r="B25" s="4"/>
      <c r="C25" s="10"/>
      <c r="D25" s="16"/>
      <c r="E25" s="5"/>
      <c r="F25" s="17">
        <f t="shared" si="2"/>
        <v>0</v>
      </c>
      <c r="G25" s="16"/>
      <c r="H25" s="5"/>
      <c r="I25" s="17">
        <f t="shared" si="3"/>
        <v>0</v>
      </c>
      <c r="J25" s="16"/>
      <c r="K25" s="5"/>
      <c r="L25" s="17">
        <f t="shared" si="4"/>
        <v>0</v>
      </c>
      <c r="M25" s="16"/>
      <c r="N25" s="5"/>
      <c r="O25" s="17">
        <f t="shared" si="5"/>
        <v>0</v>
      </c>
      <c r="P25" s="16"/>
      <c r="Q25" s="5"/>
      <c r="R25" s="17">
        <f t="shared" si="6"/>
        <v>0</v>
      </c>
      <c r="S25" s="16"/>
      <c r="T25" s="5"/>
      <c r="U25" s="17">
        <f t="shared" si="7"/>
        <v>0</v>
      </c>
      <c r="V25" s="50">
        <f t="shared" si="0"/>
        <v>0</v>
      </c>
      <c r="W25" s="43">
        <f t="shared" si="1"/>
        <v>0</v>
      </c>
    </row>
    <row r="26" spans="1:23" x14ac:dyDescent="0.2">
      <c r="A26" s="14"/>
      <c r="B26" s="4"/>
      <c r="C26" s="10"/>
      <c r="D26" s="16"/>
      <c r="E26" s="5"/>
      <c r="F26" s="17">
        <f t="shared" si="2"/>
        <v>0</v>
      </c>
      <c r="G26" s="16"/>
      <c r="H26" s="5"/>
      <c r="I26" s="17">
        <f t="shared" si="3"/>
        <v>0</v>
      </c>
      <c r="J26" s="16"/>
      <c r="K26" s="5"/>
      <c r="L26" s="17">
        <f t="shared" si="4"/>
        <v>0</v>
      </c>
      <c r="M26" s="16"/>
      <c r="N26" s="5"/>
      <c r="O26" s="17">
        <f t="shared" si="5"/>
        <v>0</v>
      </c>
      <c r="P26" s="16"/>
      <c r="Q26" s="5"/>
      <c r="R26" s="17">
        <f t="shared" si="6"/>
        <v>0</v>
      </c>
      <c r="S26" s="16"/>
      <c r="T26" s="5"/>
      <c r="U26" s="17">
        <f t="shared" si="7"/>
        <v>0</v>
      </c>
      <c r="V26" s="50">
        <f t="shared" si="0"/>
        <v>0</v>
      </c>
      <c r="W26" s="43">
        <f t="shared" si="1"/>
        <v>0</v>
      </c>
    </row>
    <row r="27" spans="1:23" x14ac:dyDescent="0.2">
      <c r="A27" s="14"/>
      <c r="B27" s="4"/>
      <c r="C27" s="10"/>
      <c r="D27" s="16"/>
      <c r="E27" s="5"/>
      <c r="F27" s="17">
        <f t="shared" si="2"/>
        <v>0</v>
      </c>
      <c r="G27" s="16"/>
      <c r="H27" s="5"/>
      <c r="I27" s="17">
        <f t="shared" si="3"/>
        <v>0</v>
      </c>
      <c r="J27" s="16"/>
      <c r="K27" s="5"/>
      <c r="L27" s="17">
        <f t="shared" si="4"/>
        <v>0</v>
      </c>
      <c r="M27" s="16"/>
      <c r="N27" s="5"/>
      <c r="O27" s="17">
        <f t="shared" si="5"/>
        <v>0</v>
      </c>
      <c r="P27" s="16"/>
      <c r="Q27" s="5"/>
      <c r="R27" s="17">
        <f t="shared" si="6"/>
        <v>0</v>
      </c>
      <c r="S27" s="16"/>
      <c r="T27" s="5"/>
      <c r="U27" s="17">
        <f t="shared" si="7"/>
        <v>0</v>
      </c>
      <c r="V27" s="50">
        <f t="shared" si="0"/>
        <v>0</v>
      </c>
      <c r="W27" s="43">
        <f t="shared" si="1"/>
        <v>0</v>
      </c>
    </row>
    <row r="28" spans="1:23" x14ac:dyDescent="0.2">
      <c r="A28" s="14"/>
      <c r="B28" s="6" t="s">
        <v>69</v>
      </c>
      <c r="C28" s="11"/>
      <c r="D28" s="18">
        <f>SUM(D8:D27)</f>
        <v>0</v>
      </c>
      <c r="E28" s="7"/>
      <c r="F28" s="19">
        <f>SUM(F8:F27)</f>
        <v>0</v>
      </c>
      <c r="G28" s="18">
        <f>SUM(G8:G27)</f>
        <v>0</v>
      </c>
      <c r="H28" s="7"/>
      <c r="I28" s="19">
        <f>SUM(I8:I27)</f>
        <v>0</v>
      </c>
      <c r="J28" s="18">
        <f>SUM(J8:J27)</f>
        <v>0</v>
      </c>
      <c r="K28" s="7"/>
      <c r="L28" s="19">
        <f>SUM(L8:L27)</f>
        <v>0</v>
      </c>
      <c r="M28" s="18">
        <f>SUM(M8:M27)</f>
        <v>0</v>
      </c>
      <c r="N28" s="7"/>
      <c r="O28" s="19">
        <f>SUM(O8:O27)</f>
        <v>0</v>
      </c>
      <c r="P28" s="18">
        <f>SUM(P8:P27)</f>
        <v>0</v>
      </c>
      <c r="Q28" s="7"/>
      <c r="R28" s="19">
        <f>SUM(R8:R27)</f>
        <v>0</v>
      </c>
      <c r="S28" s="18">
        <f>SUM(S8:S27)</f>
        <v>0</v>
      </c>
      <c r="T28" s="7"/>
      <c r="U28" s="73">
        <f>SUM(U8:U27)</f>
        <v>0</v>
      </c>
      <c r="V28" s="51">
        <f>SUM(V8:V27)</f>
        <v>0</v>
      </c>
      <c r="W28" s="44">
        <f t="shared" si="1"/>
        <v>0</v>
      </c>
    </row>
    <row r="29" spans="1:23" x14ac:dyDescent="0.2">
      <c r="A29" s="33" t="s">
        <v>109</v>
      </c>
      <c r="B29" s="2"/>
      <c r="C29" s="10"/>
      <c r="D29" s="14"/>
      <c r="E29" s="2"/>
      <c r="F29" s="15"/>
      <c r="G29" s="14"/>
      <c r="H29" s="2"/>
      <c r="I29" s="15"/>
      <c r="J29" s="14"/>
      <c r="K29" s="2"/>
      <c r="L29" s="15"/>
      <c r="M29" s="14"/>
      <c r="N29" s="2"/>
      <c r="O29" s="15"/>
      <c r="P29" s="14"/>
      <c r="Q29" s="2"/>
      <c r="R29" s="15"/>
      <c r="S29" s="14"/>
      <c r="T29" s="2"/>
      <c r="U29" s="10"/>
      <c r="V29" s="54"/>
      <c r="W29" s="45"/>
    </row>
    <row r="30" spans="1:23" x14ac:dyDescent="0.2">
      <c r="A30" s="33"/>
      <c r="B30" s="8" t="s">
        <v>76</v>
      </c>
      <c r="C30" s="10"/>
      <c r="D30" s="20">
        <f>F28</f>
        <v>0</v>
      </c>
      <c r="E30" s="9"/>
      <c r="F30" s="17">
        <f>ROUND(D30*E30,0)</f>
        <v>0</v>
      </c>
      <c r="G30" s="20">
        <f>I28</f>
        <v>0</v>
      </c>
      <c r="H30" s="9"/>
      <c r="I30" s="17">
        <f>ROUND(G30*H30,0)</f>
        <v>0</v>
      </c>
      <c r="J30" s="20">
        <f>L28</f>
        <v>0</v>
      </c>
      <c r="K30" s="9"/>
      <c r="L30" s="17">
        <f>ROUND(J30*K30,0)</f>
        <v>0</v>
      </c>
      <c r="M30" s="20">
        <f>O28</f>
        <v>0</v>
      </c>
      <c r="N30" s="9"/>
      <c r="O30" s="17">
        <f>ROUND(M30*N30,0)</f>
        <v>0</v>
      </c>
      <c r="P30" s="20">
        <f>R28</f>
        <v>0</v>
      </c>
      <c r="Q30" s="9"/>
      <c r="R30" s="17">
        <f>ROUND(P30*Q30,0)</f>
        <v>0</v>
      </c>
      <c r="S30" s="20">
        <f>U28</f>
        <v>0</v>
      </c>
      <c r="T30" s="9"/>
      <c r="U30" s="17">
        <f>ROUND(S30*T30,0)</f>
        <v>0</v>
      </c>
      <c r="V30" s="55"/>
      <c r="W30" s="43">
        <f>F30+I30+L30+O30+R30+U30</f>
        <v>0</v>
      </c>
    </row>
    <row r="31" spans="1:23" x14ac:dyDescent="0.2">
      <c r="A31" s="33"/>
      <c r="B31" s="8" t="s">
        <v>1</v>
      </c>
      <c r="C31" s="10"/>
      <c r="D31" s="20"/>
      <c r="E31" s="9"/>
      <c r="F31" s="17">
        <f>ROUND(D31*E31,0)</f>
        <v>0</v>
      </c>
      <c r="G31" s="20"/>
      <c r="H31" s="9"/>
      <c r="I31" s="17">
        <f>ROUND(G31*H31,0)</f>
        <v>0</v>
      </c>
      <c r="J31" s="20"/>
      <c r="K31" s="9"/>
      <c r="L31" s="17">
        <f>ROUND(J31*K31,0)</f>
        <v>0</v>
      </c>
      <c r="M31" s="20"/>
      <c r="N31" s="9"/>
      <c r="O31" s="17">
        <f>ROUND(M31*N31,0)</f>
        <v>0</v>
      </c>
      <c r="P31" s="20"/>
      <c r="Q31" s="9"/>
      <c r="R31" s="17">
        <f>ROUND(P31*Q31,0)</f>
        <v>0</v>
      </c>
      <c r="S31" s="20"/>
      <c r="T31" s="9"/>
      <c r="U31" s="17">
        <f>ROUND(S31*T31,0)</f>
        <v>0</v>
      </c>
      <c r="V31" s="55"/>
      <c r="W31" s="43">
        <f>F31+I31+L31+O31+R31+U31</f>
        <v>0</v>
      </c>
    </row>
    <row r="32" spans="1:23" x14ac:dyDescent="0.2">
      <c r="A32" s="33"/>
      <c r="B32" s="7" t="s">
        <v>70</v>
      </c>
      <c r="C32" s="11"/>
      <c r="D32" s="21"/>
      <c r="E32" s="7"/>
      <c r="F32" s="19">
        <f>SUM(F30:F31)</f>
        <v>0</v>
      </c>
      <c r="G32" s="21"/>
      <c r="H32" s="7"/>
      <c r="I32" s="19">
        <f>SUM(I30:I31)</f>
        <v>0</v>
      </c>
      <c r="J32" s="21"/>
      <c r="K32" s="7"/>
      <c r="L32" s="17">
        <f>ROUND(J32*K32,0)</f>
        <v>0</v>
      </c>
      <c r="M32" s="21"/>
      <c r="N32" s="7"/>
      <c r="O32" s="19">
        <f>SUM(O30:O31)</f>
        <v>0</v>
      </c>
      <c r="P32" s="21"/>
      <c r="Q32" s="7"/>
      <c r="R32" s="19">
        <f>SUM(R30:R31)</f>
        <v>0</v>
      </c>
      <c r="S32" s="21"/>
      <c r="T32" s="7"/>
      <c r="U32" s="73">
        <f>SUM(U30:U31)</f>
        <v>0</v>
      </c>
      <c r="V32" s="56"/>
      <c r="W32" s="44">
        <f>F32+I32+L32+O32+R32+U32</f>
        <v>0</v>
      </c>
    </row>
    <row r="33" spans="1:23" x14ac:dyDescent="0.2">
      <c r="A33" s="33" t="s">
        <v>110</v>
      </c>
      <c r="B33" s="2"/>
      <c r="C33" s="10"/>
      <c r="D33" s="14"/>
      <c r="E33" s="2"/>
      <c r="F33" s="15"/>
      <c r="G33" s="14"/>
      <c r="H33" s="2"/>
      <c r="I33" s="15"/>
      <c r="J33" s="14"/>
      <c r="K33" s="2"/>
      <c r="L33" s="15"/>
      <c r="M33" s="14"/>
      <c r="N33" s="2"/>
      <c r="O33" s="15"/>
      <c r="P33" s="14"/>
      <c r="Q33" s="2"/>
      <c r="R33" s="15"/>
      <c r="S33" s="14"/>
      <c r="T33" s="2"/>
      <c r="U33" s="10"/>
      <c r="V33" s="54"/>
      <c r="W33" s="45"/>
    </row>
    <row r="34" spans="1:23" x14ac:dyDescent="0.2">
      <c r="A34" s="33"/>
      <c r="B34" s="8" t="s">
        <v>77</v>
      </c>
      <c r="C34" s="10"/>
      <c r="D34" s="20">
        <f>F28+F32</f>
        <v>0</v>
      </c>
      <c r="E34" s="9"/>
      <c r="F34" s="17">
        <f>ROUND(D34*E34,0)</f>
        <v>0</v>
      </c>
      <c r="G34" s="20">
        <f>I28+I32</f>
        <v>0</v>
      </c>
      <c r="H34" s="9"/>
      <c r="I34" s="17">
        <f>ROUND(G34*H34,0)</f>
        <v>0</v>
      </c>
      <c r="J34" s="20">
        <f>L28+L32</f>
        <v>0</v>
      </c>
      <c r="K34" s="9"/>
      <c r="L34" s="17">
        <f>ROUND(J34*K34,0)</f>
        <v>0</v>
      </c>
      <c r="M34" s="20">
        <f>O28+O32</f>
        <v>0</v>
      </c>
      <c r="N34" s="9"/>
      <c r="O34" s="17">
        <f>ROUND(M34*N34,0)</f>
        <v>0</v>
      </c>
      <c r="P34" s="20">
        <f>R28+R32</f>
        <v>0</v>
      </c>
      <c r="Q34" s="9"/>
      <c r="R34" s="17">
        <f>ROUND(P34*Q34,0)</f>
        <v>0</v>
      </c>
      <c r="S34" s="20">
        <f>U28+U32</f>
        <v>0</v>
      </c>
      <c r="T34" s="9"/>
      <c r="U34" s="17">
        <f>ROUND(S34*T34,0)</f>
        <v>0</v>
      </c>
      <c r="V34" s="55"/>
      <c r="W34" s="43">
        <f>F34+I34+L34+O34+R34+U34</f>
        <v>0</v>
      </c>
    </row>
    <row r="35" spans="1:23" x14ac:dyDescent="0.2">
      <c r="A35" s="33"/>
      <c r="B35" s="8" t="s">
        <v>2</v>
      </c>
      <c r="C35" s="10"/>
      <c r="D35" s="20"/>
      <c r="E35" s="9"/>
      <c r="F35" s="17">
        <f>ROUND(D35*E35,0)</f>
        <v>0</v>
      </c>
      <c r="G35" s="20"/>
      <c r="H35" s="9"/>
      <c r="I35" s="17">
        <f>ROUND(G35*H35,0)</f>
        <v>0</v>
      </c>
      <c r="J35" s="20"/>
      <c r="K35" s="9"/>
      <c r="L35" s="17">
        <f>ROUND(J35*K35,0)</f>
        <v>0</v>
      </c>
      <c r="M35" s="20"/>
      <c r="N35" s="9"/>
      <c r="O35" s="17">
        <f>ROUND(M35*N35,0)</f>
        <v>0</v>
      </c>
      <c r="P35" s="20"/>
      <c r="Q35" s="9"/>
      <c r="R35" s="17">
        <f>ROUND(P35*Q35,0)</f>
        <v>0</v>
      </c>
      <c r="S35" s="20"/>
      <c r="T35" s="9"/>
      <c r="U35" s="17">
        <f>ROUND(S35*T35,0)</f>
        <v>0</v>
      </c>
      <c r="V35" s="55"/>
      <c r="W35" s="43">
        <f>F35+I35+L35+O35+R35+U35</f>
        <v>0</v>
      </c>
    </row>
    <row r="36" spans="1:23" x14ac:dyDescent="0.2">
      <c r="A36" s="33"/>
      <c r="B36" s="7" t="s">
        <v>71</v>
      </c>
      <c r="C36" s="11"/>
      <c r="D36" s="21"/>
      <c r="E36" s="7"/>
      <c r="F36" s="19">
        <f>SUM(F34:F35)</f>
        <v>0</v>
      </c>
      <c r="G36" s="21"/>
      <c r="H36" s="7"/>
      <c r="I36" s="19">
        <f>SUM(I34:I35)</f>
        <v>0</v>
      </c>
      <c r="J36" s="21"/>
      <c r="K36" s="7"/>
      <c r="L36" s="19">
        <f>SUM(L34:L35)</f>
        <v>0</v>
      </c>
      <c r="M36" s="21"/>
      <c r="N36" s="7"/>
      <c r="O36" s="19">
        <f>SUM(O34:O35)</f>
        <v>0</v>
      </c>
      <c r="P36" s="21"/>
      <c r="Q36" s="7"/>
      <c r="R36" s="19">
        <f>SUM(R34:R35)</f>
        <v>0</v>
      </c>
      <c r="S36" s="21"/>
      <c r="T36" s="7"/>
      <c r="U36" s="73">
        <f>SUM(U34:U35)</f>
        <v>0</v>
      </c>
      <c r="V36" s="56"/>
      <c r="W36" s="44">
        <f>F36+I36+L36+O36+R36+U36</f>
        <v>0</v>
      </c>
    </row>
    <row r="37" spans="1:23" x14ac:dyDescent="0.2">
      <c r="A37" s="33" t="s">
        <v>92</v>
      </c>
      <c r="B37" s="2"/>
      <c r="C37" s="3" t="s">
        <v>48</v>
      </c>
      <c r="D37" s="14"/>
      <c r="E37" s="2"/>
      <c r="F37" s="15"/>
      <c r="G37" s="14"/>
      <c r="H37" s="2"/>
      <c r="I37" s="15"/>
      <c r="J37" s="14"/>
      <c r="K37" s="2"/>
      <c r="L37" s="15"/>
      <c r="M37" s="14"/>
      <c r="N37" s="2"/>
      <c r="O37" s="15"/>
      <c r="P37" s="14"/>
      <c r="Q37" s="2"/>
      <c r="R37" s="15"/>
      <c r="S37" s="14"/>
      <c r="T37" s="2"/>
      <c r="U37" s="10"/>
      <c r="V37" s="54"/>
      <c r="W37" s="45"/>
    </row>
    <row r="38" spans="1:23" x14ac:dyDescent="0.2">
      <c r="A38" s="14"/>
      <c r="B38" s="2" t="s">
        <v>93</v>
      </c>
      <c r="C38" s="285" t="s">
        <v>164</v>
      </c>
      <c r="D38" s="40"/>
      <c r="E38" s="41"/>
      <c r="F38" s="17">
        <v>0</v>
      </c>
      <c r="G38" s="40"/>
      <c r="H38" s="41"/>
      <c r="I38" s="17">
        <v>0</v>
      </c>
      <c r="J38" s="40"/>
      <c r="K38" s="41"/>
      <c r="L38" s="17">
        <v>0</v>
      </c>
      <c r="M38" s="40"/>
      <c r="N38" s="41"/>
      <c r="O38" s="17">
        <v>0</v>
      </c>
      <c r="P38" s="40"/>
      <c r="Q38" s="41"/>
      <c r="R38" s="17">
        <v>0</v>
      </c>
      <c r="S38" s="40"/>
      <c r="T38" s="41"/>
      <c r="U38" s="72">
        <v>0</v>
      </c>
      <c r="V38" s="55"/>
      <c r="W38" s="43">
        <f>F38+I38+L38+O38+R38+U38</f>
        <v>0</v>
      </c>
    </row>
    <row r="39" spans="1:23" x14ac:dyDescent="0.2">
      <c r="A39" s="14"/>
      <c r="B39" s="2" t="s">
        <v>94</v>
      </c>
      <c r="C39" s="285" t="s">
        <v>164</v>
      </c>
      <c r="D39" s="40"/>
      <c r="E39" s="41"/>
      <c r="F39" s="17">
        <v>0</v>
      </c>
      <c r="G39" s="40"/>
      <c r="H39" s="41"/>
      <c r="I39" s="17">
        <v>0</v>
      </c>
      <c r="J39" s="40"/>
      <c r="K39" s="41"/>
      <c r="L39" s="17">
        <v>0</v>
      </c>
      <c r="M39" s="40"/>
      <c r="N39" s="41"/>
      <c r="O39" s="17">
        <v>0</v>
      </c>
      <c r="P39" s="40"/>
      <c r="Q39" s="41"/>
      <c r="R39" s="17">
        <v>0</v>
      </c>
      <c r="S39" s="40"/>
      <c r="T39" s="41"/>
      <c r="U39" s="72">
        <v>0</v>
      </c>
      <c r="V39" s="55"/>
      <c r="W39" s="43">
        <f>F39+I39+L39+O39+R39+U39</f>
        <v>0</v>
      </c>
    </row>
    <row r="40" spans="1:23" x14ac:dyDescent="0.2">
      <c r="A40" s="14"/>
      <c r="B40" s="2" t="s">
        <v>95</v>
      </c>
      <c r="C40" s="285" t="s">
        <v>164</v>
      </c>
      <c r="D40" s="40"/>
      <c r="E40" s="41"/>
      <c r="F40" s="17">
        <v>0</v>
      </c>
      <c r="G40" s="40"/>
      <c r="H40" s="41"/>
      <c r="I40" s="17">
        <v>0</v>
      </c>
      <c r="J40" s="40"/>
      <c r="K40" s="41"/>
      <c r="L40" s="17">
        <v>0</v>
      </c>
      <c r="M40" s="40"/>
      <c r="N40" s="41"/>
      <c r="O40" s="17">
        <v>0</v>
      </c>
      <c r="P40" s="40"/>
      <c r="Q40" s="41"/>
      <c r="R40" s="17">
        <v>0</v>
      </c>
      <c r="S40" s="40"/>
      <c r="T40" s="41"/>
      <c r="U40" s="72">
        <v>0</v>
      </c>
      <c r="V40" s="55"/>
      <c r="W40" s="43">
        <f>F40+I40+L40+O40+R40+U40</f>
        <v>0</v>
      </c>
    </row>
    <row r="41" spans="1:23" ht="24" x14ac:dyDescent="0.2">
      <c r="A41" s="14"/>
      <c r="B41" s="8" t="s">
        <v>96</v>
      </c>
      <c r="C41" s="285" t="s">
        <v>164</v>
      </c>
      <c r="D41" s="40"/>
      <c r="E41" s="41"/>
      <c r="F41" s="17">
        <v>0</v>
      </c>
      <c r="G41" s="40"/>
      <c r="H41" s="41"/>
      <c r="I41" s="17">
        <v>0</v>
      </c>
      <c r="J41" s="40"/>
      <c r="K41" s="41"/>
      <c r="L41" s="17">
        <v>0</v>
      </c>
      <c r="M41" s="40"/>
      <c r="N41" s="41"/>
      <c r="O41" s="17">
        <v>0</v>
      </c>
      <c r="P41" s="40"/>
      <c r="Q41" s="41"/>
      <c r="R41" s="17">
        <v>0</v>
      </c>
      <c r="S41" s="40"/>
      <c r="T41" s="41"/>
      <c r="U41" s="72">
        <v>0</v>
      </c>
      <c r="V41" s="55"/>
      <c r="W41" s="43">
        <f>F41+I41+L41+O41+R41+U41</f>
        <v>0</v>
      </c>
    </row>
    <row r="42" spans="1:23" x14ac:dyDescent="0.2">
      <c r="A42" s="14"/>
      <c r="B42" s="7" t="s">
        <v>116</v>
      </c>
      <c r="C42" s="290"/>
      <c r="D42" s="21"/>
      <c r="E42" s="7"/>
      <c r="F42" s="19">
        <f>SUM(F38:F41)</f>
        <v>0</v>
      </c>
      <c r="G42" s="21"/>
      <c r="H42" s="7"/>
      <c r="I42" s="19">
        <f>SUM(I38:I41)</f>
        <v>0</v>
      </c>
      <c r="J42" s="21"/>
      <c r="K42" s="7"/>
      <c r="L42" s="19">
        <f>SUM(L38:L41)</f>
        <v>0</v>
      </c>
      <c r="M42" s="21"/>
      <c r="N42" s="7"/>
      <c r="O42" s="19">
        <f>SUM(O38:O41)</f>
        <v>0</v>
      </c>
      <c r="P42" s="21"/>
      <c r="Q42" s="7"/>
      <c r="R42" s="19">
        <f>SUM(R38:R41)</f>
        <v>0</v>
      </c>
      <c r="S42" s="21"/>
      <c r="T42" s="7"/>
      <c r="U42" s="73">
        <f>SUM(U38:U41)</f>
        <v>0</v>
      </c>
      <c r="V42" s="56"/>
      <c r="W42" s="44">
        <f>F42+I42+L42+O42+R42+U42</f>
        <v>0</v>
      </c>
    </row>
    <row r="43" spans="1:23" x14ac:dyDescent="0.2">
      <c r="A43" s="33" t="s">
        <v>49</v>
      </c>
      <c r="B43" s="2"/>
      <c r="C43" s="286"/>
      <c r="D43" s="14"/>
      <c r="E43" s="2"/>
      <c r="F43" s="15"/>
      <c r="G43" s="14"/>
      <c r="H43" s="2"/>
      <c r="I43" s="15"/>
      <c r="J43" s="14"/>
      <c r="K43" s="2"/>
      <c r="L43" s="15"/>
      <c r="M43" s="14"/>
      <c r="N43" s="2"/>
      <c r="O43" s="15"/>
      <c r="P43" s="14"/>
      <c r="Q43" s="2"/>
      <c r="R43" s="15"/>
      <c r="S43" s="14"/>
      <c r="T43" s="2"/>
      <c r="U43" s="10"/>
      <c r="V43" s="54"/>
      <c r="W43" s="45"/>
    </row>
    <row r="44" spans="1:23" x14ac:dyDescent="0.2">
      <c r="A44" s="14"/>
      <c r="B44" s="2" t="s">
        <v>55</v>
      </c>
      <c r="C44" s="287" t="s">
        <v>165</v>
      </c>
      <c r="D44" s="16"/>
      <c r="E44" s="5"/>
      <c r="F44" s="17">
        <f>ROUND(D44*E44,0)</f>
        <v>0</v>
      </c>
      <c r="G44" s="16"/>
      <c r="H44" s="5"/>
      <c r="I44" s="17">
        <f>ROUND(G44*H44,0)</f>
        <v>0</v>
      </c>
      <c r="J44" s="16"/>
      <c r="K44" s="5"/>
      <c r="L44" s="17">
        <f>ROUND(J44*K44,0)</f>
        <v>0</v>
      </c>
      <c r="M44" s="16"/>
      <c r="N44" s="5"/>
      <c r="O44" s="17">
        <f>ROUND(M44*N44,0)</f>
        <v>0</v>
      </c>
      <c r="P44" s="16"/>
      <c r="Q44" s="5"/>
      <c r="R44" s="17">
        <f>ROUND(P44*Q44,0)</f>
        <v>0</v>
      </c>
      <c r="S44" s="16"/>
      <c r="T44" s="5"/>
      <c r="U44" s="17">
        <f>ROUND(S44*T44,0)</f>
        <v>0</v>
      </c>
      <c r="V44" s="55"/>
      <c r="W44" s="43">
        <f>F44+I44+L44+O44+R44+U44</f>
        <v>0</v>
      </c>
    </row>
    <row r="45" spans="1:23" x14ac:dyDescent="0.2">
      <c r="A45" s="14"/>
      <c r="B45" s="2" t="s">
        <v>56</v>
      </c>
      <c r="C45" s="287" t="s">
        <v>165</v>
      </c>
      <c r="D45" s="16"/>
      <c r="E45" s="5"/>
      <c r="F45" s="17">
        <f>ROUND(D45*E45,0)</f>
        <v>0</v>
      </c>
      <c r="G45" s="16"/>
      <c r="H45" s="5"/>
      <c r="I45" s="17">
        <f>ROUND(G45*H45,0)</f>
        <v>0</v>
      </c>
      <c r="J45" s="16"/>
      <c r="K45" s="5"/>
      <c r="L45" s="17">
        <f>ROUND(J45*K45,0)</f>
        <v>0</v>
      </c>
      <c r="M45" s="16"/>
      <c r="N45" s="5"/>
      <c r="O45" s="17">
        <f>ROUND(M45*N45,0)</f>
        <v>0</v>
      </c>
      <c r="P45" s="16"/>
      <c r="Q45" s="5"/>
      <c r="R45" s="17">
        <f>ROUND(P45*Q45,0)</f>
        <v>0</v>
      </c>
      <c r="S45" s="16"/>
      <c r="T45" s="5"/>
      <c r="U45" s="17">
        <f>ROUND(S45*T45,0)</f>
        <v>0</v>
      </c>
      <c r="V45" s="55"/>
      <c r="W45" s="43">
        <f>F45+I45+L45+O45+R45+U45</f>
        <v>0</v>
      </c>
    </row>
    <row r="46" spans="1:23" x14ac:dyDescent="0.2">
      <c r="A46" s="14"/>
      <c r="B46" s="2" t="s">
        <v>57</v>
      </c>
      <c r="C46" s="287" t="s">
        <v>165</v>
      </c>
      <c r="D46" s="16"/>
      <c r="E46" s="5"/>
      <c r="F46" s="17">
        <f>ROUND(D46*E46,0)</f>
        <v>0</v>
      </c>
      <c r="G46" s="16"/>
      <c r="H46" s="5"/>
      <c r="I46" s="17">
        <f>ROUND(G46*H46,0)</f>
        <v>0</v>
      </c>
      <c r="J46" s="16"/>
      <c r="K46" s="5"/>
      <c r="L46" s="17">
        <f>ROUND(J46*K46,0)</f>
        <v>0</v>
      </c>
      <c r="M46" s="16"/>
      <c r="N46" s="5"/>
      <c r="O46" s="17">
        <f>ROUND(M46*N46,0)</f>
        <v>0</v>
      </c>
      <c r="P46" s="16"/>
      <c r="Q46" s="5"/>
      <c r="R46" s="17">
        <f>ROUND(P46*Q46,0)</f>
        <v>0</v>
      </c>
      <c r="S46" s="16"/>
      <c r="T46" s="5"/>
      <c r="U46" s="17">
        <f>ROUND(S46*T46,0)</f>
        <v>0</v>
      </c>
      <c r="V46" s="55"/>
      <c r="W46" s="43">
        <f>F46+I46+L46+O46+R46+U46</f>
        <v>0</v>
      </c>
    </row>
    <row r="47" spans="1:23" x14ac:dyDescent="0.2">
      <c r="A47" s="14"/>
      <c r="B47" s="8" t="s">
        <v>67</v>
      </c>
      <c r="C47" s="287" t="s">
        <v>165</v>
      </c>
      <c r="D47" s="16"/>
      <c r="E47" s="5"/>
      <c r="F47" s="17">
        <f>ROUND(D47*E47,0)</f>
        <v>0</v>
      </c>
      <c r="G47" s="16"/>
      <c r="H47" s="5"/>
      <c r="I47" s="17">
        <f>ROUND(G47*H47,0)</f>
        <v>0</v>
      </c>
      <c r="J47" s="16"/>
      <c r="K47" s="5"/>
      <c r="L47" s="17">
        <f>ROUND(J47*K47,0)</f>
        <v>0</v>
      </c>
      <c r="M47" s="16"/>
      <c r="N47" s="5"/>
      <c r="O47" s="17">
        <f>ROUND(M47*N47,0)</f>
        <v>0</v>
      </c>
      <c r="P47" s="16"/>
      <c r="Q47" s="5"/>
      <c r="R47" s="17">
        <f>ROUND(P47*Q47,0)</f>
        <v>0</v>
      </c>
      <c r="S47" s="16"/>
      <c r="T47" s="5"/>
      <c r="U47" s="17">
        <f>ROUND(S47*T47,0)</f>
        <v>0</v>
      </c>
      <c r="V47" s="55"/>
      <c r="W47" s="43">
        <f>F47+I47+L47+O47+R47+U47</f>
        <v>0</v>
      </c>
    </row>
    <row r="48" spans="1:23" x14ac:dyDescent="0.2">
      <c r="A48" s="14"/>
      <c r="B48" s="7" t="s">
        <v>117</v>
      </c>
      <c r="C48" s="291"/>
      <c r="D48" s="21"/>
      <c r="E48" s="7"/>
      <c r="F48" s="19">
        <f>SUM(F44:F47)</f>
        <v>0</v>
      </c>
      <c r="G48" s="21"/>
      <c r="H48" s="7"/>
      <c r="I48" s="19">
        <f>SUM(I44:I47)</f>
        <v>0</v>
      </c>
      <c r="J48" s="21"/>
      <c r="K48" s="7"/>
      <c r="L48" s="19">
        <f>SUM(L44:L47)</f>
        <v>0</v>
      </c>
      <c r="M48" s="21"/>
      <c r="N48" s="7"/>
      <c r="O48" s="19">
        <f>SUM(O44:O47)</f>
        <v>0</v>
      </c>
      <c r="P48" s="21"/>
      <c r="Q48" s="7"/>
      <c r="R48" s="19">
        <f>SUM(R44:R47)</f>
        <v>0</v>
      </c>
      <c r="S48" s="21"/>
      <c r="T48" s="7"/>
      <c r="U48" s="73">
        <f>SUM(U44:U47)</f>
        <v>0</v>
      </c>
      <c r="V48" s="56"/>
      <c r="W48" s="44">
        <f>F48+I48+L48+O48+R48+U48</f>
        <v>0</v>
      </c>
    </row>
    <row r="49" spans="1:23" x14ac:dyDescent="0.2">
      <c r="A49" s="33" t="s">
        <v>8</v>
      </c>
      <c r="B49" s="75"/>
      <c r="C49" s="288"/>
      <c r="D49" s="76"/>
      <c r="E49" s="75"/>
      <c r="F49" s="77"/>
      <c r="G49" s="76"/>
      <c r="H49" s="75"/>
      <c r="I49" s="77"/>
      <c r="J49" s="76"/>
      <c r="K49" s="75"/>
      <c r="L49" s="77"/>
      <c r="M49" s="76"/>
      <c r="N49" s="75"/>
      <c r="O49" s="77"/>
      <c r="P49" s="76"/>
      <c r="Q49" s="75"/>
      <c r="R49" s="77"/>
      <c r="S49" s="76"/>
      <c r="T49" s="75"/>
      <c r="U49" s="78"/>
      <c r="V49" s="79"/>
      <c r="W49" s="80"/>
    </row>
    <row r="50" spans="1:23" x14ac:dyDescent="0.2">
      <c r="A50" s="14"/>
      <c r="B50" s="81" t="s">
        <v>63</v>
      </c>
      <c r="C50" s="287" t="s">
        <v>160</v>
      </c>
      <c r="D50" s="85"/>
      <c r="E50" s="81"/>
      <c r="F50" s="86">
        <v>0</v>
      </c>
      <c r="G50" s="85"/>
      <c r="H50" s="81"/>
      <c r="I50" s="86">
        <v>0</v>
      </c>
      <c r="J50" s="85"/>
      <c r="K50" s="81"/>
      <c r="L50" s="86">
        <v>0</v>
      </c>
      <c r="M50" s="85"/>
      <c r="N50" s="81"/>
      <c r="O50" s="86">
        <v>0</v>
      </c>
      <c r="P50" s="85"/>
      <c r="Q50" s="81"/>
      <c r="R50" s="86">
        <v>0</v>
      </c>
      <c r="S50" s="85"/>
      <c r="T50" s="81"/>
      <c r="U50" s="86">
        <v>0</v>
      </c>
      <c r="V50" s="87"/>
      <c r="W50" s="83">
        <f>F50+I50+L50+O50+R50+U50</f>
        <v>0</v>
      </c>
    </row>
    <row r="51" spans="1:23" x14ac:dyDescent="0.2">
      <c r="A51" s="14"/>
      <c r="B51" s="81" t="s">
        <v>64</v>
      </c>
      <c r="C51" s="287" t="s">
        <v>161</v>
      </c>
      <c r="D51" s="85"/>
      <c r="E51" s="81"/>
      <c r="F51" s="86">
        <v>0</v>
      </c>
      <c r="G51" s="85"/>
      <c r="H51" s="81"/>
      <c r="I51" s="86">
        <v>0</v>
      </c>
      <c r="J51" s="85"/>
      <c r="K51" s="81"/>
      <c r="L51" s="86">
        <v>0</v>
      </c>
      <c r="M51" s="85"/>
      <c r="N51" s="81"/>
      <c r="O51" s="86">
        <v>0</v>
      </c>
      <c r="P51" s="85"/>
      <c r="Q51" s="81"/>
      <c r="R51" s="86">
        <v>0</v>
      </c>
      <c r="S51" s="85"/>
      <c r="T51" s="81"/>
      <c r="U51" s="86">
        <v>0</v>
      </c>
      <c r="V51" s="87"/>
      <c r="W51" s="83">
        <f>F51+I51+L51+O51+R51+U51</f>
        <v>0</v>
      </c>
    </row>
    <row r="52" spans="1:23" x14ac:dyDescent="0.2">
      <c r="A52" s="14"/>
      <c r="B52" s="81" t="s">
        <v>65</v>
      </c>
      <c r="C52" s="287" t="s">
        <v>163</v>
      </c>
      <c r="D52" s="85"/>
      <c r="E52" s="81"/>
      <c r="F52" s="86">
        <v>0</v>
      </c>
      <c r="G52" s="85"/>
      <c r="H52" s="81"/>
      <c r="I52" s="86">
        <v>0</v>
      </c>
      <c r="J52" s="85"/>
      <c r="K52" s="81"/>
      <c r="L52" s="86">
        <v>0</v>
      </c>
      <c r="M52" s="85"/>
      <c r="N52" s="81"/>
      <c r="O52" s="86">
        <v>0</v>
      </c>
      <c r="P52" s="85"/>
      <c r="Q52" s="81"/>
      <c r="R52" s="86">
        <v>0</v>
      </c>
      <c r="S52" s="85"/>
      <c r="T52" s="81"/>
      <c r="U52" s="86">
        <v>0</v>
      </c>
      <c r="V52" s="87"/>
      <c r="W52" s="83">
        <f>F52+I52+L52+O52+R52+U52</f>
        <v>0</v>
      </c>
    </row>
    <row r="53" spans="1:23" x14ac:dyDescent="0.2">
      <c r="A53" s="14"/>
      <c r="B53" s="8" t="s">
        <v>66</v>
      </c>
      <c r="C53" s="287" t="s">
        <v>162</v>
      </c>
      <c r="D53" s="85"/>
      <c r="E53" s="81"/>
      <c r="F53" s="86">
        <v>0</v>
      </c>
      <c r="G53" s="85"/>
      <c r="H53" s="81"/>
      <c r="I53" s="86">
        <v>0</v>
      </c>
      <c r="J53" s="85"/>
      <c r="K53" s="81"/>
      <c r="L53" s="86">
        <v>0</v>
      </c>
      <c r="M53" s="85"/>
      <c r="N53" s="81"/>
      <c r="O53" s="86">
        <v>0</v>
      </c>
      <c r="P53" s="85"/>
      <c r="Q53" s="81"/>
      <c r="R53" s="86">
        <v>0</v>
      </c>
      <c r="S53" s="85"/>
      <c r="T53" s="81"/>
      <c r="U53" s="86">
        <v>0</v>
      </c>
      <c r="V53" s="87"/>
      <c r="W53" s="83">
        <f>F53+I53+L53+O53+R53+U53</f>
        <v>0</v>
      </c>
    </row>
    <row r="54" spans="1:23" x14ac:dyDescent="0.2">
      <c r="A54" s="14"/>
      <c r="B54" s="7" t="s">
        <v>72</v>
      </c>
      <c r="C54" s="11"/>
      <c r="D54" s="21"/>
      <c r="E54" s="7"/>
      <c r="F54" s="19">
        <f>SUM(F50:F53)</f>
        <v>0</v>
      </c>
      <c r="G54" s="21"/>
      <c r="H54" s="7"/>
      <c r="I54" s="19">
        <f>SUM(I50:I53)</f>
        <v>0</v>
      </c>
      <c r="J54" s="21"/>
      <c r="K54" s="7"/>
      <c r="L54" s="19">
        <f>SUM(L50:L53)</f>
        <v>0</v>
      </c>
      <c r="M54" s="21"/>
      <c r="N54" s="7"/>
      <c r="O54" s="19">
        <f>SUM(O50:O53)</f>
        <v>0</v>
      </c>
      <c r="P54" s="21"/>
      <c r="Q54" s="7"/>
      <c r="R54" s="19">
        <f>SUM(R50:R53)</f>
        <v>0</v>
      </c>
      <c r="S54" s="21"/>
      <c r="T54" s="7"/>
      <c r="U54" s="73">
        <f>SUM(U50:U53)</f>
        <v>0</v>
      </c>
      <c r="V54" s="56"/>
      <c r="W54" s="44">
        <f>F54+I54+L54+O54+R54+U54</f>
        <v>0</v>
      </c>
    </row>
    <row r="55" spans="1:23" x14ac:dyDescent="0.2">
      <c r="A55" s="33" t="s">
        <v>111</v>
      </c>
      <c r="B55" s="2"/>
      <c r="C55" s="10"/>
      <c r="D55" s="14"/>
      <c r="E55" s="2"/>
      <c r="F55" s="15"/>
      <c r="G55" s="14"/>
      <c r="H55" s="2"/>
      <c r="I55" s="15"/>
      <c r="J55" s="14"/>
      <c r="K55" s="2"/>
      <c r="L55" s="15"/>
      <c r="M55" s="14"/>
      <c r="N55" s="2"/>
      <c r="O55" s="15"/>
      <c r="P55" s="14"/>
      <c r="Q55" s="2"/>
      <c r="R55" s="15"/>
      <c r="S55" s="14"/>
      <c r="T55" s="2"/>
      <c r="U55" s="10"/>
      <c r="V55" s="54"/>
      <c r="W55" s="45"/>
    </row>
    <row r="56" spans="1:23" x14ac:dyDescent="0.2">
      <c r="A56" s="14"/>
      <c r="B56" s="8" t="s">
        <v>78</v>
      </c>
      <c r="C56" s="10"/>
      <c r="D56" s="20">
        <v>0</v>
      </c>
      <c r="E56" s="9"/>
      <c r="F56" s="17">
        <f>ROUND(D56*E56,0)</f>
        <v>0</v>
      </c>
      <c r="G56" s="20">
        <v>0</v>
      </c>
      <c r="H56" s="9"/>
      <c r="I56" s="17">
        <f>ROUND(G56*H56,0)</f>
        <v>0</v>
      </c>
      <c r="J56" s="20">
        <v>0</v>
      </c>
      <c r="K56" s="9"/>
      <c r="L56" s="17">
        <f>ROUND(J56*K56,0)</f>
        <v>0</v>
      </c>
      <c r="M56" s="20">
        <v>0</v>
      </c>
      <c r="N56" s="9"/>
      <c r="O56" s="17">
        <f>ROUND(M56*N56,0)</f>
        <v>0</v>
      </c>
      <c r="P56" s="20">
        <v>0</v>
      </c>
      <c r="Q56" s="9"/>
      <c r="R56" s="17">
        <f>ROUND(P56*Q56,0)</f>
        <v>0</v>
      </c>
      <c r="S56" s="20">
        <v>0</v>
      </c>
      <c r="T56" s="9"/>
      <c r="U56" s="17">
        <f>ROUND(S56*T56,0)</f>
        <v>0</v>
      </c>
      <c r="V56" s="55"/>
      <c r="W56" s="43">
        <f>F56+I56+L56+O56+R56+U56</f>
        <v>0</v>
      </c>
    </row>
    <row r="57" spans="1:23" x14ac:dyDescent="0.2">
      <c r="A57" s="14"/>
      <c r="B57" s="8" t="s">
        <v>0</v>
      </c>
      <c r="C57" s="10"/>
      <c r="D57" s="20"/>
      <c r="E57" s="9"/>
      <c r="F57" s="17">
        <f>ROUND(D57*E57,0)</f>
        <v>0</v>
      </c>
      <c r="G57" s="20"/>
      <c r="H57" s="9"/>
      <c r="I57" s="17">
        <f>ROUND(G57*H57,0)</f>
        <v>0</v>
      </c>
      <c r="J57" s="20"/>
      <c r="K57" s="9"/>
      <c r="L57" s="17">
        <f>ROUND(J57*K57,0)</f>
        <v>0</v>
      </c>
      <c r="M57" s="20"/>
      <c r="N57" s="9"/>
      <c r="O57" s="17">
        <f>ROUND(M57*N57,0)</f>
        <v>0</v>
      </c>
      <c r="P57" s="20"/>
      <c r="Q57" s="9"/>
      <c r="R57" s="17">
        <f>ROUND(P57*Q57,0)</f>
        <v>0</v>
      </c>
      <c r="S57" s="20"/>
      <c r="T57" s="9"/>
      <c r="U57" s="17">
        <f>ROUND(S57*T57,0)</f>
        <v>0</v>
      </c>
      <c r="V57" s="55"/>
      <c r="W57" s="43">
        <f>F57+I57+L57+O57+R57+U57</f>
        <v>0</v>
      </c>
    </row>
    <row r="58" spans="1:23" x14ac:dyDescent="0.2">
      <c r="A58" s="14"/>
      <c r="B58" s="7" t="s">
        <v>68</v>
      </c>
      <c r="C58" s="11"/>
      <c r="D58" s="21"/>
      <c r="E58" s="7"/>
      <c r="F58" s="19">
        <f>SUM(F56:F57)</f>
        <v>0</v>
      </c>
      <c r="G58" s="21"/>
      <c r="H58" s="7"/>
      <c r="I58" s="19">
        <f>SUM(I56:I57)</f>
        <v>0</v>
      </c>
      <c r="J58" s="21"/>
      <c r="K58" s="7"/>
      <c r="L58" s="19">
        <f>SUM(L56:L57)</f>
        <v>0</v>
      </c>
      <c r="M58" s="21"/>
      <c r="N58" s="7"/>
      <c r="O58" s="19">
        <f>SUM(O56:O57)</f>
        <v>0</v>
      </c>
      <c r="P58" s="21"/>
      <c r="Q58" s="7"/>
      <c r="R58" s="19">
        <f>SUM(R56:R57)</f>
        <v>0</v>
      </c>
      <c r="S58" s="21"/>
      <c r="T58" s="7"/>
      <c r="U58" s="19">
        <f>SUM(U56:U57)</f>
        <v>0</v>
      </c>
      <c r="V58" s="56"/>
      <c r="W58" s="44">
        <f>F58+I58+L58+O58+R58+U58</f>
        <v>0</v>
      </c>
    </row>
    <row r="59" spans="1:23" s="49" customFormat="1" x14ac:dyDescent="0.2">
      <c r="A59" s="33" t="s">
        <v>50</v>
      </c>
      <c r="B59" s="221"/>
      <c r="C59" s="222"/>
      <c r="D59" s="33"/>
      <c r="E59" s="221"/>
      <c r="F59" s="223">
        <f>F28+F32+F36+F42+F48+F54+F58</f>
        <v>0</v>
      </c>
      <c r="G59" s="33"/>
      <c r="H59" s="221"/>
      <c r="I59" s="223">
        <f>I28+I32+I36+I42+I48+I54+I58</f>
        <v>0</v>
      </c>
      <c r="J59" s="33"/>
      <c r="K59" s="221"/>
      <c r="L59" s="223">
        <f>L28+L32+L36+L42+L48+L54+L58</f>
        <v>0</v>
      </c>
      <c r="M59" s="33"/>
      <c r="N59" s="221"/>
      <c r="O59" s="223">
        <f>O28+O32+O36+O42+O48+O54+O58</f>
        <v>0</v>
      </c>
      <c r="P59" s="33"/>
      <c r="Q59" s="221"/>
      <c r="R59" s="223">
        <f>R28+R32+R36+R42+R48+R54+R58</f>
        <v>0</v>
      </c>
      <c r="S59" s="33"/>
      <c r="T59" s="221"/>
      <c r="U59" s="223">
        <f>U28+U32+U36+U42+U48+U54+U58</f>
        <v>0</v>
      </c>
      <c r="V59" s="224"/>
      <c r="W59" s="225">
        <f>F59+I59+L59+O59+R59+U59</f>
        <v>0</v>
      </c>
    </row>
    <row r="60" spans="1:23" x14ac:dyDescent="0.2">
      <c r="A60" s="33" t="s">
        <v>112</v>
      </c>
      <c r="B60" s="2"/>
      <c r="C60" s="10"/>
      <c r="D60" s="14"/>
      <c r="E60" s="2"/>
      <c r="F60" s="15"/>
      <c r="G60" s="14"/>
      <c r="H60" s="2"/>
      <c r="I60" s="15"/>
      <c r="J60" s="14"/>
      <c r="K60" s="2"/>
      <c r="L60" s="15"/>
      <c r="M60" s="14"/>
      <c r="N60" s="2"/>
      <c r="O60" s="15"/>
      <c r="P60" s="14"/>
      <c r="Q60" s="2"/>
      <c r="R60" s="15"/>
      <c r="S60" s="14"/>
      <c r="T60" s="2"/>
      <c r="U60" s="15"/>
      <c r="V60" s="54"/>
      <c r="W60" s="45"/>
    </row>
    <row r="61" spans="1:23" x14ac:dyDescent="0.2">
      <c r="A61" s="14"/>
      <c r="B61" s="8" t="s">
        <v>3</v>
      </c>
      <c r="C61" s="10"/>
      <c r="D61" s="20">
        <f>F28+F32+F36+F42+F48+F54+F58</f>
        <v>0</v>
      </c>
      <c r="E61" s="9"/>
      <c r="F61" s="17">
        <f>ROUND(D61*E61,0)</f>
        <v>0</v>
      </c>
      <c r="G61" s="20">
        <f>I28+I32+I36+I42+I48+I54+I58</f>
        <v>0</v>
      </c>
      <c r="H61" s="9"/>
      <c r="I61" s="17">
        <f>ROUND(G61*H61,0)</f>
        <v>0</v>
      </c>
      <c r="J61" s="20">
        <f>L28+L32+L36+L42+L48+L54+L58</f>
        <v>0</v>
      </c>
      <c r="K61" s="9"/>
      <c r="L61" s="17">
        <f>ROUND(J61*K61,0)</f>
        <v>0</v>
      </c>
      <c r="M61" s="20">
        <f>O28+O32+O36+O42+O48+O54+O58</f>
        <v>0</v>
      </c>
      <c r="N61" s="9"/>
      <c r="O61" s="17">
        <f>ROUND(M61*N61,0)</f>
        <v>0</v>
      </c>
      <c r="P61" s="20">
        <f>R28+R32+R36+R42+R48+R54+R58</f>
        <v>0</v>
      </c>
      <c r="Q61" s="9"/>
      <c r="R61" s="17">
        <f>ROUND(P61*Q61,0)</f>
        <v>0</v>
      </c>
      <c r="S61" s="20">
        <f>U28+U32+U36+U42+U48+U54+U58</f>
        <v>0</v>
      </c>
      <c r="T61" s="9"/>
      <c r="U61" s="17">
        <f>ROUND(S61*T61,0)</f>
        <v>0</v>
      </c>
      <c r="V61" s="55"/>
      <c r="W61" s="43">
        <f>F61+I61+L61+O61+R61+U61</f>
        <v>0</v>
      </c>
    </row>
    <row r="62" spans="1:23" x14ac:dyDescent="0.2">
      <c r="A62" s="14"/>
      <c r="B62" s="8" t="s">
        <v>4</v>
      </c>
      <c r="C62" s="10"/>
      <c r="D62" s="20"/>
      <c r="E62" s="9"/>
      <c r="F62" s="17">
        <f>ROUND(D62*E62,0)</f>
        <v>0</v>
      </c>
      <c r="G62" s="20"/>
      <c r="H62" s="9"/>
      <c r="I62" s="17">
        <f>ROUND(G62*H62,0)</f>
        <v>0</v>
      </c>
      <c r="J62" s="20"/>
      <c r="K62" s="9"/>
      <c r="L62" s="17">
        <f>ROUND(J62*K62,0)</f>
        <v>0</v>
      </c>
      <c r="M62" s="20"/>
      <c r="N62" s="9"/>
      <c r="O62" s="17">
        <f>ROUND(M62*N62,0)</f>
        <v>0</v>
      </c>
      <c r="P62" s="20"/>
      <c r="Q62" s="9"/>
      <c r="R62" s="17">
        <f>ROUND(P62*Q62,0)</f>
        <v>0</v>
      </c>
      <c r="S62" s="20"/>
      <c r="T62" s="9"/>
      <c r="U62" s="17">
        <f>ROUND(S62*T62,0)</f>
        <v>0</v>
      </c>
      <c r="V62" s="55"/>
      <c r="W62" s="43">
        <f>F62+I62+L62+O62+R62+U62</f>
        <v>0</v>
      </c>
    </row>
    <row r="63" spans="1:23" x14ac:dyDescent="0.2">
      <c r="A63" s="14"/>
      <c r="B63" s="7" t="s">
        <v>73</v>
      </c>
      <c r="C63" s="11"/>
      <c r="D63" s="21"/>
      <c r="E63" s="7"/>
      <c r="F63" s="19">
        <f>SUM(F61:F62)</f>
        <v>0</v>
      </c>
      <c r="G63" s="21"/>
      <c r="H63" s="7"/>
      <c r="I63" s="19">
        <f>SUM(I61:I62)</f>
        <v>0</v>
      </c>
      <c r="J63" s="21"/>
      <c r="K63" s="7"/>
      <c r="L63" s="19">
        <f>SUM(L61:L62)</f>
        <v>0</v>
      </c>
      <c r="M63" s="21"/>
      <c r="N63" s="7"/>
      <c r="O63" s="19">
        <f>SUM(O61:O62)</f>
        <v>0</v>
      </c>
      <c r="P63" s="21"/>
      <c r="Q63" s="7"/>
      <c r="R63" s="19">
        <f>SUM(R61:R62)</f>
        <v>0</v>
      </c>
      <c r="S63" s="21"/>
      <c r="T63" s="7"/>
      <c r="U63" s="19">
        <f>SUM(U61:U62)</f>
        <v>0</v>
      </c>
      <c r="V63" s="56"/>
      <c r="W63" s="44">
        <f>F63+I63+L63+O63+R63+U63</f>
        <v>0</v>
      </c>
    </row>
    <row r="64" spans="1:23" x14ac:dyDescent="0.2">
      <c r="A64" s="33" t="s">
        <v>50</v>
      </c>
      <c r="B64" s="2"/>
      <c r="C64" s="10"/>
      <c r="D64" s="14"/>
      <c r="E64" s="2"/>
      <c r="F64" s="17">
        <f>F28+F32+F36+F42+F48+F54+F58+F63</f>
        <v>0</v>
      </c>
      <c r="G64" s="14"/>
      <c r="H64" s="2"/>
      <c r="I64" s="17">
        <f>I28+I32+I36+I42+I48+I54+I58+I63</f>
        <v>0</v>
      </c>
      <c r="J64" s="14"/>
      <c r="K64" s="2"/>
      <c r="L64" s="17">
        <f>L28+L32+L36+L42+L48+L54+L58+L63</f>
        <v>0</v>
      </c>
      <c r="M64" s="14"/>
      <c r="N64" s="2"/>
      <c r="O64" s="17">
        <f>O28+O32+O36+O42+O48+O54+O58+O63</f>
        <v>0</v>
      </c>
      <c r="P64" s="14"/>
      <c r="Q64" s="2"/>
      <c r="R64" s="17">
        <f>R28+R32+R36+R42+R48+R54+R58+R63</f>
        <v>0</v>
      </c>
      <c r="S64" s="14"/>
      <c r="T64" s="2"/>
      <c r="U64" s="17">
        <f>U28+U32+U36+U42+U48+U54+U58+U63</f>
        <v>0</v>
      </c>
      <c r="V64" s="55"/>
      <c r="W64" s="43">
        <f>F64+I64+L64+O64+R64+U64</f>
        <v>0</v>
      </c>
    </row>
    <row r="65" spans="1:23" x14ac:dyDescent="0.2">
      <c r="A65" s="33" t="s">
        <v>113</v>
      </c>
      <c r="B65" s="2"/>
      <c r="C65" s="10"/>
      <c r="D65" s="14"/>
      <c r="E65" s="2"/>
      <c r="F65" s="15"/>
      <c r="G65" s="14"/>
      <c r="H65" s="2"/>
      <c r="I65" s="15"/>
      <c r="J65" s="14"/>
      <c r="K65" s="2"/>
      <c r="L65" s="15"/>
      <c r="M65" s="14"/>
      <c r="N65" s="2"/>
      <c r="O65" s="15"/>
      <c r="P65" s="14"/>
      <c r="Q65" s="2"/>
      <c r="R65" s="15"/>
      <c r="S65" s="14"/>
      <c r="T65" s="2"/>
      <c r="U65" s="15"/>
      <c r="V65" s="54"/>
      <c r="W65" s="45"/>
    </row>
    <row r="66" spans="1:23" x14ac:dyDescent="0.2">
      <c r="A66" s="14"/>
      <c r="B66" s="8" t="s">
        <v>5</v>
      </c>
      <c r="C66" s="10"/>
      <c r="D66" s="20">
        <f>0</f>
        <v>0</v>
      </c>
      <c r="E66" s="9"/>
      <c r="F66" s="17">
        <f>ROUND(D66*E66,0)</f>
        <v>0</v>
      </c>
      <c r="G66" s="20">
        <f>0</f>
        <v>0</v>
      </c>
      <c r="H66" s="9"/>
      <c r="I66" s="17">
        <f>ROUND(G66*H66,0)</f>
        <v>0</v>
      </c>
      <c r="J66" s="20">
        <f>0</f>
        <v>0</v>
      </c>
      <c r="K66" s="9"/>
      <c r="L66" s="17">
        <f>ROUND(J66*K66,0)</f>
        <v>0</v>
      </c>
      <c r="M66" s="20">
        <f>0</f>
        <v>0</v>
      </c>
      <c r="N66" s="9"/>
      <c r="O66" s="17">
        <f>ROUND(M66*N66,0)</f>
        <v>0</v>
      </c>
      <c r="P66" s="20">
        <f>0</f>
        <v>0</v>
      </c>
      <c r="Q66" s="9"/>
      <c r="R66" s="17">
        <f>ROUND(P66*Q66,0)</f>
        <v>0</v>
      </c>
      <c r="S66" s="20">
        <f>0</f>
        <v>0</v>
      </c>
      <c r="T66" s="9"/>
      <c r="U66" s="17">
        <f>ROUND(S66*T66,0)</f>
        <v>0</v>
      </c>
      <c r="V66" s="55"/>
      <c r="W66" s="43">
        <f t="shared" ref="W66:W71" si="8">F66+I66+L66+O66+R66+U66</f>
        <v>0</v>
      </c>
    </row>
    <row r="67" spans="1:23" x14ac:dyDescent="0.2">
      <c r="A67" s="14"/>
      <c r="B67" s="8" t="s">
        <v>6</v>
      </c>
      <c r="C67" s="10"/>
      <c r="D67" s="20"/>
      <c r="E67" s="9"/>
      <c r="F67" s="17">
        <f>ROUND(D67*E67,0)</f>
        <v>0</v>
      </c>
      <c r="G67" s="20"/>
      <c r="H67" s="9"/>
      <c r="I67" s="17">
        <f>ROUND(G67*H67,0)</f>
        <v>0</v>
      </c>
      <c r="J67" s="20"/>
      <c r="K67" s="9"/>
      <c r="L67" s="17">
        <f>ROUND(J67*K67,0)</f>
        <v>0</v>
      </c>
      <c r="M67" s="20"/>
      <c r="N67" s="9"/>
      <c r="O67" s="17">
        <f>ROUND(M67*N67,0)</f>
        <v>0</v>
      </c>
      <c r="P67" s="20"/>
      <c r="Q67" s="9"/>
      <c r="R67" s="17">
        <f>ROUND(P67*Q67,0)</f>
        <v>0</v>
      </c>
      <c r="S67" s="20"/>
      <c r="T67" s="9"/>
      <c r="U67" s="17">
        <f>ROUND(S67*T67,0)</f>
        <v>0</v>
      </c>
      <c r="V67" s="55"/>
      <c r="W67" s="43">
        <f t="shared" si="8"/>
        <v>0</v>
      </c>
    </row>
    <row r="68" spans="1:23" x14ac:dyDescent="0.2">
      <c r="A68" s="14"/>
      <c r="B68" s="7" t="s">
        <v>52</v>
      </c>
      <c r="C68" s="11"/>
      <c r="D68" s="21"/>
      <c r="E68" s="7"/>
      <c r="F68" s="19">
        <f>SUM(F66:F67)</f>
        <v>0</v>
      </c>
      <c r="G68" s="21"/>
      <c r="H68" s="7"/>
      <c r="I68" s="19">
        <f>SUM(I66:I67)</f>
        <v>0</v>
      </c>
      <c r="J68" s="21"/>
      <c r="K68" s="7"/>
      <c r="L68" s="19">
        <f>SUM(L66:L67)</f>
        <v>0</v>
      </c>
      <c r="M68" s="21"/>
      <c r="N68" s="7"/>
      <c r="O68" s="19">
        <f>SUM(O66:O67)</f>
        <v>0</v>
      </c>
      <c r="P68" s="21"/>
      <c r="Q68" s="7"/>
      <c r="R68" s="19">
        <f>SUM(R66:R67)</f>
        <v>0</v>
      </c>
      <c r="S68" s="21"/>
      <c r="T68" s="7"/>
      <c r="U68" s="19">
        <f>SUM(U66:U67)</f>
        <v>0</v>
      </c>
      <c r="V68" s="56"/>
      <c r="W68" s="44">
        <f t="shared" si="8"/>
        <v>0</v>
      </c>
    </row>
    <row r="69" spans="1:23" x14ac:dyDescent="0.2">
      <c r="A69" s="34" t="s">
        <v>51</v>
      </c>
      <c r="B69" s="26"/>
      <c r="C69" s="27"/>
      <c r="D69" s="28"/>
      <c r="E69" s="26"/>
      <c r="F69" s="29">
        <f>ROUND(F64+F68,0)</f>
        <v>0</v>
      </c>
      <c r="G69" s="28"/>
      <c r="H69" s="26"/>
      <c r="I69" s="29">
        <f>ROUND(I64+I68,0)</f>
        <v>0</v>
      </c>
      <c r="J69" s="28"/>
      <c r="K69" s="26"/>
      <c r="L69" s="29">
        <f>ROUND(L64+L68,0)</f>
        <v>0</v>
      </c>
      <c r="M69" s="28"/>
      <c r="N69" s="26"/>
      <c r="O69" s="29">
        <f>ROUND(O64+O68,0)</f>
        <v>0</v>
      </c>
      <c r="P69" s="28"/>
      <c r="Q69" s="26"/>
      <c r="R69" s="29">
        <f>ROUND(R64+R68,0)</f>
        <v>0</v>
      </c>
      <c r="S69" s="28"/>
      <c r="T69" s="26"/>
      <c r="U69" s="29">
        <f>ROUND(U64+U68,0)</f>
        <v>0</v>
      </c>
      <c r="V69" s="57"/>
      <c r="W69" s="52">
        <f t="shared" si="8"/>
        <v>0</v>
      </c>
    </row>
    <row r="70" spans="1:23" ht="13.5" thickBot="1" x14ac:dyDescent="0.25">
      <c r="A70" s="59" t="s">
        <v>61</v>
      </c>
      <c r="B70" s="35"/>
      <c r="C70" s="331" t="s">
        <v>119</v>
      </c>
      <c r="D70" s="20">
        <f>F64</f>
        <v>0</v>
      </c>
      <c r="E70" s="68"/>
      <c r="F70" s="17">
        <f>ROUND(D70*E70,0)</f>
        <v>0</v>
      </c>
      <c r="G70" s="20">
        <f>I64</f>
        <v>0</v>
      </c>
      <c r="H70" s="68"/>
      <c r="I70" s="17">
        <f>ROUND(G70*H70,0)</f>
        <v>0</v>
      </c>
      <c r="J70" s="20">
        <f>L64</f>
        <v>0</v>
      </c>
      <c r="K70" s="68"/>
      <c r="L70" s="17">
        <f>ROUND(J70*K70,0)</f>
        <v>0</v>
      </c>
      <c r="M70" s="20">
        <f>O64</f>
        <v>0</v>
      </c>
      <c r="N70" s="68"/>
      <c r="O70" s="17">
        <f>ROUND(M70*N70,0)</f>
        <v>0</v>
      </c>
      <c r="P70" s="20">
        <f>R64</f>
        <v>0</v>
      </c>
      <c r="Q70" s="68"/>
      <c r="R70" s="17">
        <f>ROUND(P70*Q70,0)</f>
        <v>0</v>
      </c>
      <c r="S70" s="20">
        <f>U64</f>
        <v>0</v>
      </c>
      <c r="T70" s="68"/>
      <c r="U70" s="17">
        <f>ROUND(S70*T70,0)</f>
        <v>0</v>
      </c>
      <c r="V70" s="60"/>
      <c r="W70" s="61">
        <f t="shared" si="8"/>
        <v>0</v>
      </c>
    </row>
    <row r="71" spans="1:23" ht="13.5" thickBot="1" x14ac:dyDescent="0.25">
      <c r="A71" s="62" t="s">
        <v>62</v>
      </c>
      <c r="B71" s="63"/>
      <c r="C71" s="64"/>
      <c r="D71" s="62"/>
      <c r="E71" s="63"/>
      <c r="F71" s="65">
        <f>F69+F70</f>
        <v>0</v>
      </c>
      <c r="G71" s="62"/>
      <c r="H71" s="63"/>
      <c r="I71" s="65">
        <f>I69+I70</f>
        <v>0</v>
      </c>
      <c r="J71" s="62"/>
      <c r="K71" s="63"/>
      <c r="L71" s="65">
        <f>L69+L70</f>
        <v>0</v>
      </c>
      <c r="M71" s="62"/>
      <c r="N71" s="63"/>
      <c r="O71" s="65">
        <f>O69+O70</f>
        <v>0</v>
      </c>
      <c r="P71" s="62"/>
      <c r="Q71" s="63"/>
      <c r="R71" s="65">
        <f>R69+R70</f>
        <v>0</v>
      </c>
      <c r="S71" s="62"/>
      <c r="T71" s="63"/>
      <c r="U71" s="65">
        <f>U69+U70</f>
        <v>0</v>
      </c>
      <c r="V71" s="66"/>
      <c r="W71" s="67">
        <f t="shared" si="8"/>
        <v>0</v>
      </c>
    </row>
    <row r="72" spans="1:23" x14ac:dyDescent="0.2">
      <c r="V72" s="216" t="s">
        <v>132</v>
      </c>
    </row>
    <row r="73" spans="1:23" x14ac:dyDescent="0.2">
      <c r="A73" s="309" t="s">
        <v>172</v>
      </c>
      <c r="B73" s="419" t="s">
        <v>175</v>
      </c>
      <c r="C73" s="422"/>
      <c r="D73" s="422"/>
      <c r="E73" s="422"/>
      <c r="F73" s="422"/>
      <c r="G73" s="422"/>
      <c r="H73" s="422"/>
      <c r="I73" s="422"/>
      <c r="J73" s="422"/>
      <c r="K73" s="422"/>
      <c r="V73" s="216"/>
    </row>
    <row r="74" spans="1:23" ht="96.75" customHeight="1" x14ac:dyDescent="0.2">
      <c r="A74" s="309"/>
      <c r="B74" s="419" t="s">
        <v>183</v>
      </c>
      <c r="C74" s="419"/>
      <c r="D74" s="419"/>
      <c r="E74" s="419"/>
      <c r="F74" s="419"/>
      <c r="G74" s="419"/>
      <c r="H74" s="419"/>
      <c r="I74" s="419"/>
      <c r="J74" s="419"/>
      <c r="K74" s="419"/>
      <c r="V74" s="216"/>
    </row>
    <row r="75" spans="1:23" x14ac:dyDescent="0.2">
      <c r="A75" s="309" t="s">
        <v>82</v>
      </c>
      <c r="B75" s="49" t="s">
        <v>173</v>
      </c>
    </row>
    <row r="76" spans="1:23" x14ac:dyDescent="0.2">
      <c r="A76" s="326" t="s">
        <v>38</v>
      </c>
      <c r="B76" s="327" t="s">
        <v>182</v>
      </c>
    </row>
    <row r="77" spans="1:23" x14ac:dyDescent="0.2">
      <c r="A77" s="309" t="s">
        <v>84</v>
      </c>
      <c r="B77" s="417" t="s">
        <v>174</v>
      </c>
      <c r="C77" s="418"/>
      <c r="D77" s="418"/>
      <c r="E77" s="418"/>
      <c r="F77" s="418"/>
      <c r="G77" s="418"/>
      <c r="H77" s="418"/>
      <c r="I77" s="418"/>
      <c r="J77" s="418"/>
      <c r="K77" s="418"/>
      <c r="L77" s="418"/>
      <c r="M77" s="418"/>
      <c r="N77" s="418"/>
      <c r="O77" s="418"/>
      <c r="P77" s="418"/>
      <c r="Q77" s="418"/>
      <c r="R77" s="418"/>
      <c r="S77" s="418"/>
      <c r="T77" s="418"/>
    </row>
    <row r="78" spans="1:23" x14ac:dyDescent="0.2">
      <c r="A78" s="309" t="s">
        <v>85</v>
      </c>
      <c r="B78" s="421" t="s">
        <v>205</v>
      </c>
      <c r="C78" s="421"/>
      <c r="D78" s="421"/>
      <c r="E78" s="421"/>
      <c r="F78" s="421"/>
      <c r="G78" s="421"/>
      <c r="H78" s="421"/>
      <c r="I78" s="421"/>
      <c r="J78" s="421"/>
      <c r="K78" s="421"/>
      <c r="L78" s="421"/>
      <c r="M78" s="421"/>
    </row>
  </sheetData>
  <mergeCells count="5">
    <mergeCell ref="V5:W5"/>
    <mergeCell ref="B77:T77"/>
    <mergeCell ref="B78:M78"/>
    <mergeCell ref="B73:K73"/>
    <mergeCell ref="B74:K74"/>
  </mergeCells>
  <phoneticPr fontId="31" type="noConversion"/>
  <pageMargins left="0.25" right="0.25" top="0.75" bottom="0.75" header="0.3" footer="0.3"/>
  <pageSetup scale="40" fitToHeight="3"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W78"/>
  <sheetViews>
    <sheetView zoomScaleNormal="100" workbookViewId="0">
      <selection activeCell="B14" sqref="B14"/>
    </sheetView>
  </sheetViews>
  <sheetFormatPr defaultColWidth="8.85546875" defaultRowHeight="12.75" x14ac:dyDescent="0.2"/>
  <cols>
    <col min="1" max="1" width="13.5703125" customWidth="1"/>
    <col min="2" max="2" width="42.42578125" customWidth="1"/>
    <col min="3" max="3" width="30.140625" customWidth="1"/>
    <col min="4" max="4" width="11.5703125" customWidth="1"/>
    <col min="5" max="5" width="14.42578125" customWidth="1"/>
    <col min="6" max="18" width="12.5703125" customWidth="1"/>
    <col min="19" max="19" width="11.5703125" customWidth="1"/>
    <col min="20" max="20" width="14.42578125" customWidth="1"/>
    <col min="21" max="22" width="12.5703125" customWidth="1"/>
    <col min="23" max="23" width="13.5703125" customWidth="1"/>
  </cols>
  <sheetData>
    <row r="1" spans="1:23" x14ac:dyDescent="0.2">
      <c r="A1" s="37" t="s">
        <v>156</v>
      </c>
      <c r="B1" s="12"/>
      <c r="C1" s="12"/>
      <c r="D1" s="306"/>
      <c r="E1" s="12"/>
      <c r="F1" s="12"/>
      <c r="G1" s="12"/>
      <c r="H1" s="12"/>
      <c r="I1" s="12"/>
      <c r="J1" s="12"/>
      <c r="K1" s="12"/>
      <c r="L1" s="12"/>
      <c r="M1" s="12"/>
      <c r="N1" s="12"/>
      <c r="O1" s="12"/>
      <c r="P1" s="12"/>
      <c r="Q1" s="12"/>
      <c r="R1" s="12"/>
      <c r="S1" s="12"/>
      <c r="T1" s="12"/>
      <c r="U1" s="12"/>
      <c r="V1" s="12"/>
      <c r="W1" s="13"/>
    </row>
    <row r="2" spans="1:23" x14ac:dyDescent="0.2">
      <c r="A2" s="217" t="s">
        <v>151</v>
      </c>
      <c r="B2" s="284" t="str">
        <f>General!C2</f>
        <v>Advanced Technology International</v>
      </c>
      <c r="C2" s="218"/>
      <c r="D2" s="307"/>
      <c r="E2" s="218"/>
      <c r="F2" s="219"/>
      <c r="G2" s="219"/>
      <c r="H2" s="219"/>
      <c r="I2" s="219"/>
      <c r="J2" s="219"/>
      <c r="K2" s="219"/>
      <c r="L2" s="219"/>
      <c r="M2" s="219"/>
      <c r="N2" s="219"/>
      <c r="O2" s="219"/>
      <c r="P2" s="219"/>
      <c r="Q2" s="219"/>
      <c r="R2" s="219"/>
      <c r="S2" s="219"/>
      <c r="T2" s="219"/>
      <c r="U2" s="219"/>
      <c r="V2" s="219"/>
      <c r="W2" s="220"/>
    </row>
    <row r="3" spans="1:23" x14ac:dyDescent="0.2">
      <c r="A3" s="217" t="s">
        <v>150</v>
      </c>
      <c r="B3" s="284">
        <f>General!C3</f>
        <v>0</v>
      </c>
      <c r="C3" s="218"/>
      <c r="D3" s="307"/>
      <c r="E3" s="218"/>
      <c r="F3" s="219"/>
      <c r="G3" s="219"/>
      <c r="H3" s="219"/>
      <c r="I3" s="219"/>
      <c r="J3" s="219"/>
      <c r="K3" s="219"/>
      <c r="L3" s="219"/>
      <c r="M3" s="219"/>
      <c r="N3" s="219"/>
      <c r="O3" s="219"/>
      <c r="P3" s="219"/>
      <c r="Q3" s="219"/>
      <c r="R3" s="219"/>
      <c r="S3" s="219"/>
      <c r="T3" s="219"/>
      <c r="U3" s="219"/>
      <c r="V3" s="219"/>
      <c r="W3" s="220"/>
    </row>
    <row r="4" spans="1:23" ht="13.5" thickBot="1" x14ac:dyDescent="0.25">
      <c r="A4" s="38"/>
      <c r="B4" s="1"/>
      <c r="C4" s="1"/>
      <c r="D4" s="22"/>
      <c r="E4" s="58" t="s">
        <v>192</v>
      </c>
      <c r="F4" s="22"/>
      <c r="G4" s="22"/>
      <c r="H4" s="58" t="s">
        <v>192</v>
      </c>
      <c r="I4" s="22"/>
      <c r="J4" s="22"/>
      <c r="K4" s="58" t="s">
        <v>192</v>
      </c>
      <c r="L4" s="22"/>
      <c r="M4" s="22"/>
      <c r="N4" s="58" t="s">
        <v>192</v>
      </c>
      <c r="O4" s="22"/>
      <c r="P4" s="22"/>
      <c r="Q4" s="58" t="s">
        <v>192</v>
      </c>
      <c r="R4" s="22"/>
      <c r="S4" s="22"/>
      <c r="T4" s="58" t="s">
        <v>192</v>
      </c>
      <c r="U4" s="42"/>
      <c r="V4" s="74"/>
      <c r="W4" s="39"/>
    </row>
    <row r="5" spans="1:23" x14ac:dyDescent="0.2">
      <c r="B5" s="2"/>
      <c r="C5" s="10"/>
      <c r="D5" s="23"/>
      <c r="E5" s="24" t="s">
        <v>147</v>
      </c>
      <c r="F5" s="25"/>
      <c r="G5" s="23"/>
      <c r="H5" s="24" t="s">
        <v>147</v>
      </c>
      <c r="I5" s="25"/>
      <c r="J5" s="23"/>
      <c r="K5" s="24" t="s">
        <v>147</v>
      </c>
      <c r="L5" s="25"/>
      <c r="M5" s="23"/>
      <c r="N5" s="24" t="s">
        <v>147</v>
      </c>
      <c r="O5" s="25"/>
      <c r="P5" s="23"/>
      <c r="Q5" s="24" t="s">
        <v>148</v>
      </c>
      <c r="R5" s="25"/>
      <c r="S5" s="23"/>
      <c r="T5" s="24" t="s">
        <v>147</v>
      </c>
      <c r="U5" s="71"/>
      <c r="V5" s="415" t="s">
        <v>47</v>
      </c>
      <c r="W5" s="416"/>
    </row>
    <row r="6" spans="1:23" x14ac:dyDescent="0.2">
      <c r="A6" s="33" t="s">
        <v>180</v>
      </c>
      <c r="B6" s="2"/>
      <c r="C6" s="10"/>
      <c r="D6" s="30"/>
      <c r="E6" s="31" t="s">
        <v>75</v>
      </c>
      <c r="F6" s="32"/>
      <c r="G6" s="30"/>
      <c r="H6" s="31" t="s">
        <v>75</v>
      </c>
      <c r="I6" s="32"/>
      <c r="J6" s="30"/>
      <c r="K6" s="31" t="s">
        <v>75</v>
      </c>
      <c r="L6" s="32"/>
      <c r="M6" s="30"/>
      <c r="N6" s="31" t="s">
        <v>75</v>
      </c>
      <c r="O6" s="32"/>
      <c r="P6" s="30"/>
      <c r="Q6" s="31" t="s">
        <v>75</v>
      </c>
      <c r="R6" s="32"/>
      <c r="S6" s="30"/>
      <c r="T6" s="31" t="s">
        <v>75</v>
      </c>
      <c r="U6" s="36"/>
      <c r="V6" s="53" t="s">
        <v>179</v>
      </c>
      <c r="W6" s="82" t="s">
        <v>74</v>
      </c>
    </row>
    <row r="7" spans="1:23" x14ac:dyDescent="0.2">
      <c r="A7" s="14"/>
      <c r="B7" s="69" t="s">
        <v>191</v>
      </c>
      <c r="C7" s="46" t="s">
        <v>54</v>
      </c>
      <c r="D7" s="47" t="s">
        <v>58</v>
      </c>
      <c r="E7" s="3" t="s">
        <v>59</v>
      </c>
      <c r="F7" s="48" t="s">
        <v>60</v>
      </c>
      <c r="G7" s="47" t="s">
        <v>58</v>
      </c>
      <c r="H7" s="3" t="s">
        <v>59</v>
      </c>
      <c r="I7" s="48" t="s">
        <v>60</v>
      </c>
      <c r="J7" s="47" t="s">
        <v>58</v>
      </c>
      <c r="K7" s="3" t="s">
        <v>59</v>
      </c>
      <c r="L7" s="48" t="s">
        <v>60</v>
      </c>
      <c r="M7" s="47" t="s">
        <v>58</v>
      </c>
      <c r="N7" s="3" t="s">
        <v>59</v>
      </c>
      <c r="O7" s="48" t="s">
        <v>60</v>
      </c>
      <c r="P7" s="47" t="s">
        <v>58</v>
      </c>
      <c r="Q7" s="3" t="s">
        <v>59</v>
      </c>
      <c r="R7" s="48" t="s">
        <v>60</v>
      </c>
      <c r="S7" s="47" t="s">
        <v>58</v>
      </c>
      <c r="T7" s="3" t="s">
        <v>59</v>
      </c>
      <c r="U7" s="46" t="s">
        <v>60</v>
      </c>
      <c r="V7" s="47" t="s">
        <v>58</v>
      </c>
      <c r="W7" s="48" t="s">
        <v>60</v>
      </c>
    </row>
    <row r="8" spans="1:23" x14ac:dyDescent="0.2">
      <c r="A8" s="14"/>
      <c r="B8" s="70"/>
      <c r="C8" s="10"/>
      <c r="D8" s="16"/>
      <c r="E8" s="5"/>
      <c r="F8" s="17">
        <f>ROUND(D8*E8,0)</f>
        <v>0</v>
      </c>
      <c r="G8" s="16"/>
      <c r="H8" s="5"/>
      <c r="I8" s="17">
        <f>ROUND(G8*H8,0)</f>
        <v>0</v>
      </c>
      <c r="J8" s="16"/>
      <c r="K8" s="5"/>
      <c r="L8" s="17">
        <f>ROUND(J8*K8,0)</f>
        <v>0</v>
      </c>
      <c r="M8" s="16"/>
      <c r="N8" s="5"/>
      <c r="O8" s="17">
        <f>ROUND(M8*N8,0)</f>
        <v>0</v>
      </c>
      <c r="P8" s="16"/>
      <c r="Q8" s="5"/>
      <c r="R8" s="17">
        <f>ROUND(P8*Q8,0)</f>
        <v>0</v>
      </c>
      <c r="S8" s="16"/>
      <c r="T8" s="5"/>
      <c r="U8" s="17">
        <f>ROUND(S8*T8,0)</f>
        <v>0</v>
      </c>
      <c r="V8" s="50">
        <f t="shared" ref="V8:V27" si="0">D8+G8+J8+M8+P8+S8</f>
        <v>0</v>
      </c>
      <c r="W8" s="43">
        <f t="shared" ref="W8:W28" si="1">F8+I8+L8+O8+R8+U8</f>
        <v>0</v>
      </c>
    </row>
    <row r="9" spans="1:23" x14ac:dyDescent="0.2">
      <c r="A9" s="14"/>
      <c r="B9" s="4"/>
      <c r="C9" s="10"/>
      <c r="D9" s="16"/>
      <c r="E9" s="5"/>
      <c r="F9" s="17">
        <f t="shared" ref="F9:F27" si="2">ROUND(D9*E9,0)</f>
        <v>0</v>
      </c>
      <c r="G9" s="16"/>
      <c r="H9" s="5"/>
      <c r="I9" s="17">
        <f t="shared" ref="I9:I27" si="3">ROUND(G9*H9,0)</f>
        <v>0</v>
      </c>
      <c r="J9" s="16"/>
      <c r="K9" s="5"/>
      <c r="L9" s="17">
        <f t="shared" ref="L9:L27" si="4">ROUND(J9*K9,0)</f>
        <v>0</v>
      </c>
      <c r="M9" s="16"/>
      <c r="N9" s="5"/>
      <c r="O9" s="17">
        <f t="shared" ref="O9:O27" si="5">ROUND(M9*N9,0)</f>
        <v>0</v>
      </c>
      <c r="P9" s="16"/>
      <c r="Q9" s="5"/>
      <c r="R9" s="17">
        <f t="shared" ref="R9:R27" si="6">ROUND(P9*Q9,0)</f>
        <v>0</v>
      </c>
      <c r="S9" s="16"/>
      <c r="T9" s="5"/>
      <c r="U9" s="17">
        <f t="shared" ref="U9:U27" si="7">ROUND(S9*T9,0)</f>
        <v>0</v>
      </c>
      <c r="V9" s="50">
        <f t="shared" si="0"/>
        <v>0</v>
      </c>
      <c r="W9" s="43">
        <f t="shared" si="1"/>
        <v>0</v>
      </c>
    </row>
    <row r="10" spans="1:23" x14ac:dyDescent="0.2">
      <c r="A10" s="14"/>
      <c r="B10" s="4"/>
      <c r="C10" s="10"/>
      <c r="D10" s="16"/>
      <c r="E10" s="5"/>
      <c r="F10" s="17">
        <f t="shared" si="2"/>
        <v>0</v>
      </c>
      <c r="G10" s="16"/>
      <c r="H10" s="5"/>
      <c r="I10" s="17">
        <f t="shared" si="3"/>
        <v>0</v>
      </c>
      <c r="J10" s="16"/>
      <c r="K10" s="5"/>
      <c r="L10" s="17">
        <f t="shared" si="4"/>
        <v>0</v>
      </c>
      <c r="M10" s="16"/>
      <c r="N10" s="5"/>
      <c r="O10" s="17">
        <f t="shared" si="5"/>
        <v>0</v>
      </c>
      <c r="P10" s="16"/>
      <c r="Q10" s="5"/>
      <c r="R10" s="17">
        <f t="shared" si="6"/>
        <v>0</v>
      </c>
      <c r="S10" s="16"/>
      <c r="T10" s="5"/>
      <c r="U10" s="17">
        <f t="shared" si="7"/>
        <v>0</v>
      </c>
      <c r="V10" s="50">
        <f t="shared" si="0"/>
        <v>0</v>
      </c>
      <c r="W10" s="43">
        <f t="shared" si="1"/>
        <v>0</v>
      </c>
    </row>
    <row r="11" spans="1:23" x14ac:dyDescent="0.2">
      <c r="A11" s="14"/>
      <c r="B11" s="4"/>
      <c r="C11" s="10"/>
      <c r="D11" s="16"/>
      <c r="E11" s="5"/>
      <c r="F11" s="17">
        <f t="shared" si="2"/>
        <v>0</v>
      </c>
      <c r="G11" s="16"/>
      <c r="H11" s="5"/>
      <c r="I11" s="17">
        <f t="shared" si="3"/>
        <v>0</v>
      </c>
      <c r="J11" s="16"/>
      <c r="K11" s="5"/>
      <c r="L11" s="17">
        <f t="shared" si="4"/>
        <v>0</v>
      </c>
      <c r="M11" s="16"/>
      <c r="N11" s="5"/>
      <c r="O11" s="17">
        <f t="shared" si="5"/>
        <v>0</v>
      </c>
      <c r="P11" s="16"/>
      <c r="Q11" s="5"/>
      <c r="R11" s="17">
        <f t="shared" si="6"/>
        <v>0</v>
      </c>
      <c r="S11" s="16"/>
      <c r="T11" s="5"/>
      <c r="U11" s="17">
        <f t="shared" si="7"/>
        <v>0</v>
      </c>
      <c r="V11" s="50">
        <f t="shared" si="0"/>
        <v>0</v>
      </c>
      <c r="W11" s="43">
        <f t="shared" si="1"/>
        <v>0</v>
      </c>
    </row>
    <row r="12" spans="1:23" x14ac:dyDescent="0.2">
      <c r="A12" s="14"/>
      <c r="B12" s="4"/>
      <c r="C12" s="10"/>
      <c r="D12" s="16"/>
      <c r="E12" s="5"/>
      <c r="F12" s="17">
        <f t="shared" si="2"/>
        <v>0</v>
      </c>
      <c r="G12" s="16"/>
      <c r="H12" s="5"/>
      <c r="I12" s="17">
        <f t="shared" si="3"/>
        <v>0</v>
      </c>
      <c r="J12" s="16"/>
      <c r="K12" s="5"/>
      <c r="L12" s="17">
        <f t="shared" si="4"/>
        <v>0</v>
      </c>
      <c r="M12" s="16"/>
      <c r="N12" s="5"/>
      <c r="O12" s="17">
        <f t="shared" si="5"/>
        <v>0</v>
      </c>
      <c r="P12" s="16"/>
      <c r="Q12" s="5"/>
      <c r="R12" s="17">
        <f t="shared" si="6"/>
        <v>0</v>
      </c>
      <c r="S12" s="16"/>
      <c r="T12" s="5"/>
      <c r="U12" s="17">
        <f t="shared" si="7"/>
        <v>0</v>
      </c>
      <c r="V12" s="50">
        <f t="shared" si="0"/>
        <v>0</v>
      </c>
      <c r="W12" s="43">
        <f t="shared" si="1"/>
        <v>0</v>
      </c>
    </row>
    <row r="13" spans="1:23" x14ac:dyDescent="0.2">
      <c r="A13" s="14"/>
      <c r="B13" s="4"/>
      <c r="C13" s="10"/>
      <c r="D13" s="16"/>
      <c r="E13" s="5"/>
      <c r="F13" s="17">
        <f t="shared" si="2"/>
        <v>0</v>
      </c>
      <c r="G13" s="16"/>
      <c r="H13" s="5"/>
      <c r="I13" s="17">
        <f t="shared" si="3"/>
        <v>0</v>
      </c>
      <c r="J13" s="16"/>
      <c r="K13" s="5"/>
      <c r="L13" s="17">
        <f t="shared" si="4"/>
        <v>0</v>
      </c>
      <c r="M13" s="16"/>
      <c r="N13" s="5"/>
      <c r="O13" s="17">
        <f t="shared" si="5"/>
        <v>0</v>
      </c>
      <c r="P13" s="16"/>
      <c r="Q13" s="5"/>
      <c r="R13" s="17">
        <f t="shared" si="6"/>
        <v>0</v>
      </c>
      <c r="S13" s="16"/>
      <c r="T13" s="5"/>
      <c r="U13" s="17">
        <f t="shared" si="7"/>
        <v>0</v>
      </c>
      <c r="V13" s="50">
        <f t="shared" si="0"/>
        <v>0</v>
      </c>
      <c r="W13" s="43">
        <f t="shared" si="1"/>
        <v>0</v>
      </c>
    </row>
    <row r="14" spans="1:23" x14ac:dyDescent="0.2">
      <c r="A14" s="14"/>
      <c r="B14" s="4"/>
      <c r="C14" s="10"/>
      <c r="D14" s="16"/>
      <c r="E14" s="5"/>
      <c r="F14" s="17">
        <f t="shared" si="2"/>
        <v>0</v>
      </c>
      <c r="G14" s="16"/>
      <c r="H14" s="5"/>
      <c r="I14" s="17">
        <f t="shared" si="3"/>
        <v>0</v>
      </c>
      <c r="J14" s="16"/>
      <c r="K14" s="5"/>
      <c r="L14" s="17">
        <f t="shared" si="4"/>
        <v>0</v>
      </c>
      <c r="M14" s="16"/>
      <c r="N14" s="5"/>
      <c r="O14" s="17">
        <f t="shared" si="5"/>
        <v>0</v>
      </c>
      <c r="P14" s="16"/>
      <c r="Q14" s="5"/>
      <c r="R14" s="17">
        <f t="shared" si="6"/>
        <v>0</v>
      </c>
      <c r="S14" s="16"/>
      <c r="T14" s="5"/>
      <c r="U14" s="17">
        <f t="shared" si="7"/>
        <v>0</v>
      </c>
      <c r="V14" s="50">
        <f t="shared" si="0"/>
        <v>0</v>
      </c>
      <c r="W14" s="43">
        <f t="shared" si="1"/>
        <v>0</v>
      </c>
    </row>
    <row r="15" spans="1:23" x14ac:dyDescent="0.2">
      <c r="A15" s="14"/>
      <c r="B15" s="4"/>
      <c r="C15" s="10"/>
      <c r="D15" s="16"/>
      <c r="E15" s="5"/>
      <c r="F15" s="17">
        <f t="shared" si="2"/>
        <v>0</v>
      </c>
      <c r="G15" s="16"/>
      <c r="H15" s="5"/>
      <c r="I15" s="17">
        <f t="shared" si="3"/>
        <v>0</v>
      </c>
      <c r="J15" s="16"/>
      <c r="K15" s="5"/>
      <c r="L15" s="17">
        <f t="shared" si="4"/>
        <v>0</v>
      </c>
      <c r="M15" s="16"/>
      <c r="N15" s="5"/>
      <c r="O15" s="17">
        <f t="shared" si="5"/>
        <v>0</v>
      </c>
      <c r="P15" s="16"/>
      <c r="Q15" s="5"/>
      <c r="R15" s="17">
        <f t="shared" si="6"/>
        <v>0</v>
      </c>
      <c r="S15" s="16"/>
      <c r="T15" s="5"/>
      <c r="U15" s="17">
        <f t="shared" si="7"/>
        <v>0</v>
      </c>
      <c r="V15" s="50">
        <f t="shared" si="0"/>
        <v>0</v>
      </c>
      <c r="W15" s="43">
        <f t="shared" si="1"/>
        <v>0</v>
      </c>
    </row>
    <row r="16" spans="1:23" x14ac:dyDescent="0.2">
      <c r="A16" s="14"/>
      <c r="B16" s="4"/>
      <c r="C16" s="10"/>
      <c r="D16" s="16"/>
      <c r="E16" s="5"/>
      <c r="F16" s="17">
        <f t="shared" si="2"/>
        <v>0</v>
      </c>
      <c r="G16" s="16"/>
      <c r="H16" s="5"/>
      <c r="I16" s="17">
        <f t="shared" si="3"/>
        <v>0</v>
      </c>
      <c r="J16" s="16"/>
      <c r="K16" s="5"/>
      <c r="L16" s="17">
        <f t="shared" si="4"/>
        <v>0</v>
      </c>
      <c r="M16" s="16"/>
      <c r="N16" s="5"/>
      <c r="O16" s="17">
        <f t="shared" si="5"/>
        <v>0</v>
      </c>
      <c r="P16" s="16"/>
      <c r="Q16" s="5"/>
      <c r="R16" s="17">
        <f t="shared" si="6"/>
        <v>0</v>
      </c>
      <c r="S16" s="16"/>
      <c r="T16" s="5"/>
      <c r="U16" s="17">
        <f t="shared" si="7"/>
        <v>0</v>
      </c>
      <c r="V16" s="50">
        <f t="shared" si="0"/>
        <v>0</v>
      </c>
      <c r="W16" s="43">
        <f t="shared" si="1"/>
        <v>0</v>
      </c>
    </row>
    <row r="17" spans="1:23" x14ac:dyDescent="0.2">
      <c r="A17" s="14"/>
      <c r="B17" s="4"/>
      <c r="C17" s="10"/>
      <c r="D17" s="16"/>
      <c r="E17" s="5"/>
      <c r="F17" s="17">
        <f t="shared" si="2"/>
        <v>0</v>
      </c>
      <c r="G17" s="16"/>
      <c r="H17" s="5"/>
      <c r="I17" s="17">
        <f t="shared" si="3"/>
        <v>0</v>
      </c>
      <c r="J17" s="16"/>
      <c r="K17" s="5"/>
      <c r="L17" s="17">
        <f t="shared" si="4"/>
        <v>0</v>
      </c>
      <c r="M17" s="16"/>
      <c r="N17" s="5"/>
      <c r="O17" s="17">
        <f t="shared" si="5"/>
        <v>0</v>
      </c>
      <c r="P17" s="16"/>
      <c r="Q17" s="5"/>
      <c r="R17" s="17">
        <f t="shared" si="6"/>
        <v>0</v>
      </c>
      <c r="S17" s="16"/>
      <c r="T17" s="5"/>
      <c r="U17" s="17">
        <f t="shared" si="7"/>
        <v>0</v>
      </c>
      <c r="V17" s="50">
        <f t="shared" si="0"/>
        <v>0</v>
      </c>
      <c r="W17" s="43">
        <f t="shared" si="1"/>
        <v>0</v>
      </c>
    </row>
    <row r="18" spans="1:23" x14ac:dyDescent="0.2">
      <c r="A18" s="14"/>
      <c r="B18" s="4"/>
      <c r="C18" s="10"/>
      <c r="D18" s="16"/>
      <c r="E18" s="5"/>
      <c r="F18" s="17">
        <f t="shared" si="2"/>
        <v>0</v>
      </c>
      <c r="G18" s="16"/>
      <c r="H18" s="5"/>
      <c r="I18" s="17">
        <f t="shared" si="3"/>
        <v>0</v>
      </c>
      <c r="J18" s="16"/>
      <c r="K18" s="5"/>
      <c r="L18" s="17">
        <f t="shared" si="4"/>
        <v>0</v>
      </c>
      <c r="M18" s="16"/>
      <c r="N18" s="5"/>
      <c r="O18" s="17">
        <f t="shared" si="5"/>
        <v>0</v>
      </c>
      <c r="P18" s="16"/>
      <c r="Q18" s="5"/>
      <c r="R18" s="17">
        <f t="shared" si="6"/>
        <v>0</v>
      </c>
      <c r="S18" s="16"/>
      <c r="T18" s="5"/>
      <c r="U18" s="17">
        <f t="shared" si="7"/>
        <v>0</v>
      </c>
      <c r="V18" s="50">
        <f t="shared" si="0"/>
        <v>0</v>
      </c>
      <c r="W18" s="43">
        <f t="shared" si="1"/>
        <v>0</v>
      </c>
    </row>
    <row r="19" spans="1:23" x14ac:dyDescent="0.2">
      <c r="A19" s="14"/>
      <c r="B19" s="4"/>
      <c r="C19" s="10"/>
      <c r="D19" s="16"/>
      <c r="E19" s="5"/>
      <c r="F19" s="17">
        <f t="shared" si="2"/>
        <v>0</v>
      </c>
      <c r="G19" s="16"/>
      <c r="H19" s="5"/>
      <c r="I19" s="17">
        <f t="shared" si="3"/>
        <v>0</v>
      </c>
      <c r="J19" s="16"/>
      <c r="K19" s="5"/>
      <c r="L19" s="17">
        <f t="shared" si="4"/>
        <v>0</v>
      </c>
      <c r="M19" s="16"/>
      <c r="N19" s="5"/>
      <c r="O19" s="17">
        <f t="shared" si="5"/>
        <v>0</v>
      </c>
      <c r="P19" s="16"/>
      <c r="Q19" s="5"/>
      <c r="R19" s="17">
        <f t="shared" si="6"/>
        <v>0</v>
      </c>
      <c r="S19" s="16"/>
      <c r="T19" s="5"/>
      <c r="U19" s="17">
        <f t="shared" si="7"/>
        <v>0</v>
      </c>
      <c r="V19" s="50">
        <f t="shared" si="0"/>
        <v>0</v>
      </c>
      <c r="W19" s="43">
        <f t="shared" si="1"/>
        <v>0</v>
      </c>
    </row>
    <row r="20" spans="1:23" x14ac:dyDescent="0.2">
      <c r="A20" s="14"/>
      <c r="B20" s="4"/>
      <c r="C20" s="10"/>
      <c r="D20" s="16"/>
      <c r="E20" s="5"/>
      <c r="F20" s="17">
        <f t="shared" si="2"/>
        <v>0</v>
      </c>
      <c r="G20" s="16"/>
      <c r="H20" s="5"/>
      <c r="I20" s="17">
        <f t="shared" si="3"/>
        <v>0</v>
      </c>
      <c r="J20" s="16"/>
      <c r="K20" s="5"/>
      <c r="L20" s="17">
        <f t="shared" si="4"/>
        <v>0</v>
      </c>
      <c r="M20" s="16"/>
      <c r="N20" s="5"/>
      <c r="O20" s="17">
        <f t="shared" si="5"/>
        <v>0</v>
      </c>
      <c r="P20" s="16"/>
      <c r="Q20" s="5"/>
      <c r="R20" s="17">
        <f t="shared" si="6"/>
        <v>0</v>
      </c>
      <c r="S20" s="16"/>
      <c r="T20" s="5"/>
      <c r="U20" s="17">
        <f t="shared" si="7"/>
        <v>0</v>
      </c>
      <c r="V20" s="50">
        <f t="shared" si="0"/>
        <v>0</v>
      </c>
      <c r="W20" s="43">
        <f t="shared" si="1"/>
        <v>0</v>
      </c>
    </row>
    <row r="21" spans="1:23" x14ac:dyDescent="0.2">
      <c r="A21" s="14"/>
      <c r="B21" s="4"/>
      <c r="C21" s="10"/>
      <c r="D21" s="16"/>
      <c r="E21" s="5"/>
      <c r="F21" s="17">
        <f t="shared" si="2"/>
        <v>0</v>
      </c>
      <c r="G21" s="16"/>
      <c r="H21" s="5"/>
      <c r="I21" s="17">
        <f t="shared" si="3"/>
        <v>0</v>
      </c>
      <c r="J21" s="16"/>
      <c r="K21" s="5"/>
      <c r="L21" s="17">
        <f t="shared" si="4"/>
        <v>0</v>
      </c>
      <c r="M21" s="16"/>
      <c r="N21" s="5"/>
      <c r="O21" s="17">
        <f t="shared" si="5"/>
        <v>0</v>
      </c>
      <c r="P21" s="16"/>
      <c r="Q21" s="5"/>
      <c r="R21" s="17">
        <f t="shared" si="6"/>
        <v>0</v>
      </c>
      <c r="S21" s="16"/>
      <c r="T21" s="5"/>
      <c r="U21" s="17">
        <f t="shared" si="7"/>
        <v>0</v>
      </c>
      <c r="V21" s="50">
        <f t="shared" si="0"/>
        <v>0</v>
      </c>
      <c r="W21" s="43">
        <f t="shared" si="1"/>
        <v>0</v>
      </c>
    </row>
    <row r="22" spans="1:23" x14ac:dyDescent="0.2">
      <c r="A22" s="14"/>
      <c r="B22" s="4"/>
      <c r="C22" s="10"/>
      <c r="D22" s="16"/>
      <c r="E22" s="5"/>
      <c r="F22" s="17">
        <f t="shared" si="2"/>
        <v>0</v>
      </c>
      <c r="G22" s="16"/>
      <c r="H22" s="5"/>
      <c r="I22" s="17">
        <f t="shared" si="3"/>
        <v>0</v>
      </c>
      <c r="J22" s="16"/>
      <c r="K22" s="5"/>
      <c r="L22" s="17">
        <f t="shared" si="4"/>
        <v>0</v>
      </c>
      <c r="M22" s="16"/>
      <c r="N22" s="5"/>
      <c r="O22" s="17">
        <f t="shared" si="5"/>
        <v>0</v>
      </c>
      <c r="P22" s="16"/>
      <c r="Q22" s="5"/>
      <c r="R22" s="17">
        <f t="shared" si="6"/>
        <v>0</v>
      </c>
      <c r="S22" s="16"/>
      <c r="T22" s="5"/>
      <c r="U22" s="17">
        <f t="shared" si="7"/>
        <v>0</v>
      </c>
      <c r="V22" s="50">
        <f t="shared" si="0"/>
        <v>0</v>
      </c>
      <c r="W22" s="43">
        <f t="shared" si="1"/>
        <v>0</v>
      </c>
    </row>
    <row r="23" spans="1:23" x14ac:dyDescent="0.2">
      <c r="A23" s="14"/>
      <c r="B23" s="4"/>
      <c r="C23" s="10"/>
      <c r="D23" s="16"/>
      <c r="E23" s="5"/>
      <c r="F23" s="17">
        <f t="shared" si="2"/>
        <v>0</v>
      </c>
      <c r="G23" s="16"/>
      <c r="H23" s="5"/>
      <c r="I23" s="17">
        <f t="shared" si="3"/>
        <v>0</v>
      </c>
      <c r="J23" s="16"/>
      <c r="K23" s="5"/>
      <c r="L23" s="17">
        <f t="shared" si="4"/>
        <v>0</v>
      </c>
      <c r="M23" s="16"/>
      <c r="N23" s="5"/>
      <c r="O23" s="17">
        <f t="shared" si="5"/>
        <v>0</v>
      </c>
      <c r="P23" s="16"/>
      <c r="Q23" s="5"/>
      <c r="R23" s="17">
        <f t="shared" si="6"/>
        <v>0</v>
      </c>
      <c r="S23" s="16"/>
      <c r="T23" s="5"/>
      <c r="U23" s="17">
        <f t="shared" si="7"/>
        <v>0</v>
      </c>
      <c r="V23" s="50">
        <f t="shared" si="0"/>
        <v>0</v>
      </c>
      <c r="W23" s="43">
        <f t="shared" si="1"/>
        <v>0</v>
      </c>
    </row>
    <row r="24" spans="1:23" x14ac:dyDescent="0.2">
      <c r="A24" s="14"/>
      <c r="B24" s="4"/>
      <c r="C24" s="10"/>
      <c r="D24" s="16"/>
      <c r="E24" s="5"/>
      <c r="F24" s="17">
        <f t="shared" si="2"/>
        <v>0</v>
      </c>
      <c r="G24" s="16"/>
      <c r="H24" s="5"/>
      <c r="I24" s="17">
        <f t="shared" si="3"/>
        <v>0</v>
      </c>
      <c r="J24" s="16"/>
      <c r="K24" s="5"/>
      <c r="L24" s="17">
        <f t="shared" si="4"/>
        <v>0</v>
      </c>
      <c r="M24" s="16"/>
      <c r="N24" s="5"/>
      <c r="O24" s="17">
        <f t="shared" si="5"/>
        <v>0</v>
      </c>
      <c r="P24" s="16"/>
      <c r="Q24" s="5"/>
      <c r="R24" s="17">
        <f t="shared" si="6"/>
        <v>0</v>
      </c>
      <c r="S24" s="16"/>
      <c r="T24" s="5"/>
      <c r="U24" s="17">
        <f t="shared" si="7"/>
        <v>0</v>
      </c>
      <c r="V24" s="50">
        <f t="shared" si="0"/>
        <v>0</v>
      </c>
      <c r="W24" s="43">
        <f t="shared" si="1"/>
        <v>0</v>
      </c>
    </row>
    <row r="25" spans="1:23" x14ac:dyDescent="0.2">
      <c r="A25" s="14"/>
      <c r="B25" s="4"/>
      <c r="C25" s="10"/>
      <c r="D25" s="16"/>
      <c r="E25" s="5"/>
      <c r="F25" s="17">
        <f t="shared" si="2"/>
        <v>0</v>
      </c>
      <c r="G25" s="16"/>
      <c r="H25" s="5"/>
      <c r="I25" s="17">
        <f t="shared" si="3"/>
        <v>0</v>
      </c>
      <c r="J25" s="16"/>
      <c r="K25" s="5"/>
      <c r="L25" s="17">
        <f t="shared" si="4"/>
        <v>0</v>
      </c>
      <c r="M25" s="16"/>
      <c r="N25" s="5"/>
      <c r="O25" s="17">
        <f t="shared" si="5"/>
        <v>0</v>
      </c>
      <c r="P25" s="16"/>
      <c r="Q25" s="5"/>
      <c r="R25" s="17">
        <f t="shared" si="6"/>
        <v>0</v>
      </c>
      <c r="S25" s="16"/>
      <c r="T25" s="5"/>
      <c r="U25" s="17">
        <f t="shared" si="7"/>
        <v>0</v>
      </c>
      <c r="V25" s="50">
        <f t="shared" si="0"/>
        <v>0</v>
      </c>
      <c r="W25" s="43">
        <f t="shared" si="1"/>
        <v>0</v>
      </c>
    </row>
    <row r="26" spans="1:23" x14ac:dyDescent="0.2">
      <c r="A26" s="14"/>
      <c r="B26" s="4"/>
      <c r="C26" s="10"/>
      <c r="D26" s="16"/>
      <c r="E26" s="5"/>
      <c r="F26" s="17">
        <f t="shared" si="2"/>
        <v>0</v>
      </c>
      <c r="G26" s="16"/>
      <c r="H26" s="5"/>
      <c r="I26" s="17">
        <f t="shared" si="3"/>
        <v>0</v>
      </c>
      <c r="J26" s="16"/>
      <c r="K26" s="5"/>
      <c r="L26" s="17">
        <f t="shared" si="4"/>
        <v>0</v>
      </c>
      <c r="M26" s="16"/>
      <c r="N26" s="5"/>
      <c r="O26" s="17">
        <f t="shared" si="5"/>
        <v>0</v>
      </c>
      <c r="P26" s="16"/>
      <c r="Q26" s="5"/>
      <c r="R26" s="17">
        <f t="shared" si="6"/>
        <v>0</v>
      </c>
      <c r="S26" s="16"/>
      <c r="T26" s="5"/>
      <c r="U26" s="17">
        <f t="shared" si="7"/>
        <v>0</v>
      </c>
      <c r="V26" s="50">
        <f t="shared" si="0"/>
        <v>0</v>
      </c>
      <c r="W26" s="43">
        <f t="shared" si="1"/>
        <v>0</v>
      </c>
    </row>
    <row r="27" spans="1:23" x14ac:dyDescent="0.2">
      <c r="A27" s="14"/>
      <c r="B27" s="4"/>
      <c r="C27" s="10"/>
      <c r="D27" s="16"/>
      <c r="E27" s="5"/>
      <c r="F27" s="17">
        <f t="shared" si="2"/>
        <v>0</v>
      </c>
      <c r="G27" s="16"/>
      <c r="H27" s="5"/>
      <c r="I27" s="17">
        <f t="shared" si="3"/>
        <v>0</v>
      </c>
      <c r="J27" s="16"/>
      <c r="K27" s="5"/>
      <c r="L27" s="17">
        <f t="shared" si="4"/>
        <v>0</v>
      </c>
      <c r="M27" s="16"/>
      <c r="N27" s="5"/>
      <c r="O27" s="17">
        <f t="shared" si="5"/>
        <v>0</v>
      </c>
      <c r="P27" s="16"/>
      <c r="Q27" s="5"/>
      <c r="R27" s="17">
        <f t="shared" si="6"/>
        <v>0</v>
      </c>
      <c r="S27" s="16"/>
      <c r="T27" s="5"/>
      <c r="U27" s="17">
        <f t="shared" si="7"/>
        <v>0</v>
      </c>
      <c r="V27" s="50">
        <f t="shared" si="0"/>
        <v>0</v>
      </c>
      <c r="W27" s="43">
        <f t="shared" si="1"/>
        <v>0</v>
      </c>
    </row>
    <row r="28" spans="1:23" x14ac:dyDescent="0.2">
      <c r="A28" s="14"/>
      <c r="B28" s="6" t="s">
        <v>69</v>
      </c>
      <c r="C28" s="11"/>
      <c r="D28" s="18">
        <f>SUM(D8:D27)</f>
        <v>0</v>
      </c>
      <c r="E28" s="7"/>
      <c r="F28" s="19">
        <f>SUM(F8:F27)</f>
        <v>0</v>
      </c>
      <c r="G28" s="18">
        <f>SUM(G8:G27)</f>
        <v>0</v>
      </c>
      <c r="H28" s="7"/>
      <c r="I28" s="19">
        <f>SUM(I8:I27)</f>
        <v>0</v>
      </c>
      <c r="J28" s="18">
        <f>SUM(J8:J27)</f>
        <v>0</v>
      </c>
      <c r="K28" s="7"/>
      <c r="L28" s="19">
        <f>SUM(L8:L27)</f>
        <v>0</v>
      </c>
      <c r="M28" s="18">
        <f>SUM(M8:M27)</f>
        <v>0</v>
      </c>
      <c r="N28" s="7"/>
      <c r="O28" s="19">
        <f>SUM(O8:O27)</f>
        <v>0</v>
      </c>
      <c r="P28" s="18">
        <f>SUM(P8:P27)</f>
        <v>0</v>
      </c>
      <c r="Q28" s="7"/>
      <c r="R28" s="19">
        <f>SUM(R8:R27)</f>
        <v>0</v>
      </c>
      <c r="S28" s="18">
        <f>SUM(S8:S27)</f>
        <v>0</v>
      </c>
      <c r="T28" s="7"/>
      <c r="U28" s="73">
        <f>SUM(U8:U27)</f>
        <v>0</v>
      </c>
      <c r="V28" s="51">
        <f>SUM(V8:V27)</f>
        <v>0</v>
      </c>
      <c r="W28" s="44">
        <f t="shared" si="1"/>
        <v>0</v>
      </c>
    </row>
    <row r="29" spans="1:23" x14ac:dyDescent="0.2">
      <c r="A29" s="33" t="s">
        <v>109</v>
      </c>
      <c r="B29" s="2"/>
      <c r="C29" s="10"/>
      <c r="D29" s="14"/>
      <c r="E29" s="2"/>
      <c r="F29" s="15"/>
      <c r="G29" s="14"/>
      <c r="H29" s="2"/>
      <c r="I29" s="15"/>
      <c r="J29" s="14"/>
      <c r="K29" s="2"/>
      <c r="L29" s="15"/>
      <c r="M29" s="14"/>
      <c r="N29" s="2"/>
      <c r="O29" s="15"/>
      <c r="P29" s="14"/>
      <c r="Q29" s="2"/>
      <c r="R29" s="15"/>
      <c r="S29" s="14"/>
      <c r="T29" s="2"/>
      <c r="U29" s="10"/>
      <c r="V29" s="54"/>
      <c r="W29" s="45"/>
    </row>
    <row r="30" spans="1:23" x14ac:dyDescent="0.2">
      <c r="A30" s="33"/>
      <c r="B30" s="8" t="s">
        <v>76</v>
      </c>
      <c r="C30" s="10"/>
      <c r="D30" s="20">
        <f>F28</f>
        <v>0</v>
      </c>
      <c r="E30" s="9"/>
      <c r="F30" s="17">
        <f>ROUND(D30*E30,0)</f>
        <v>0</v>
      </c>
      <c r="G30" s="20">
        <f>I28</f>
        <v>0</v>
      </c>
      <c r="H30" s="9"/>
      <c r="I30" s="17">
        <f>ROUND(G30*H30,0)</f>
        <v>0</v>
      </c>
      <c r="J30" s="20">
        <f>L28</f>
        <v>0</v>
      </c>
      <c r="K30" s="9"/>
      <c r="L30" s="17">
        <f>ROUND(J30*K30,0)</f>
        <v>0</v>
      </c>
      <c r="M30" s="20">
        <f>O28</f>
        <v>0</v>
      </c>
      <c r="N30" s="9"/>
      <c r="O30" s="17">
        <f>ROUND(M30*N30,0)</f>
        <v>0</v>
      </c>
      <c r="P30" s="20">
        <f>R28</f>
        <v>0</v>
      </c>
      <c r="Q30" s="9"/>
      <c r="R30" s="17">
        <f>ROUND(P30*Q30,0)</f>
        <v>0</v>
      </c>
      <c r="S30" s="20">
        <f>U28</f>
        <v>0</v>
      </c>
      <c r="T30" s="9"/>
      <c r="U30" s="17">
        <f>ROUND(S30*T30,0)</f>
        <v>0</v>
      </c>
      <c r="V30" s="55"/>
      <c r="W30" s="43">
        <f>F30+I30+L30+O30+R30+U30</f>
        <v>0</v>
      </c>
    </row>
    <row r="31" spans="1:23" x14ac:dyDescent="0.2">
      <c r="A31" s="33"/>
      <c r="B31" s="8" t="s">
        <v>1</v>
      </c>
      <c r="C31" s="10"/>
      <c r="D31" s="20"/>
      <c r="E31" s="9"/>
      <c r="F31" s="17">
        <f>ROUND(D31*E31,0)</f>
        <v>0</v>
      </c>
      <c r="G31" s="20"/>
      <c r="H31" s="9"/>
      <c r="I31" s="17">
        <f>ROUND(G31*H31,0)</f>
        <v>0</v>
      </c>
      <c r="J31" s="20"/>
      <c r="K31" s="9"/>
      <c r="L31" s="17">
        <f>ROUND(J31*K31,0)</f>
        <v>0</v>
      </c>
      <c r="M31" s="20"/>
      <c r="N31" s="9"/>
      <c r="O31" s="17">
        <f>ROUND(M31*N31,0)</f>
        <v>0</v>
      </c>
      <c r="P31" s="20"/>
      <c r="Q31" s="9"/>
      <c r="R31" s="17">
        <f>ROUND(P31*Q31,0)</f>
        <v>0</v>
      </c>
      <c r="S31" s="20"/>
      <c r="T31" s="9"/>
      <c r="U31" s="17">
        <f>ROUND(S31*T31,0)</f>
        <v>0</v>
      </c>
      <c r="V31" s="55"/>
      <c r="W31" s="43">
        <f>F31+I31+L31+O31+R31+U31</f>
        <v>0</v>
      </c>
    </row>
    <row r="32" spans="1:23" x14ac:dyDescent="0.2">
      <c r="A32" s="33"/>
      <c r="B32" s="7" t="s">
        <v>70</v>
      </c>
      <c r="C32" s="11"/>
      <c r="D32" s="21"/>
      <c r="E32" s="7"/>
      <c r="F32" s="19">
        <f>SUM(F30:F31)</f>
        <v>0</v>
      </c>
      <c r="G32" s="21"/>
      <c r="H32" s="7"/>
      <c r="I32" s="19">
        <f>SUM(I30:I31)</f>
        <v>0</v>
      </c>
      <c r="J32" s="21"/>
      <c r="K32" s="7"/>
      <c r="L32" s="17">
        <f>ROUND(J32*K32,0)</f>
        <v>0</v>
      </c>
      <c r="M32" s="21"/>
      <c r="N32" s="7"/>
      <c r="O32" s="19">
        <f>SUM(O30:O31)</f>
        <v>0</v>
      </c>
      <c r="P32" s="21"/>
      <c r="Q32" s="7"/>
      <c r="R32" s="19">
        <f>SUM(R30:R31)</f>
        <v>0</v>
      </c>
      <c r="S32" s="21"/>
      <c r="T32" s="7"/>
      <c r="U32" s="73">
        <f>SUM(U30:U31)</f>
        <v>0</v>
      </c>
      <c r="V32" s="56"/>
      <c r="W32" s="44">
        <f>F32+I32+L32+O32+R32+U32</f>
        <v>0</v>
      </c>
    </row>
    <row r="33" spans="1:23" x14ac:dyDescent="0.2">
      <c r="A33" s="33" t="s">
        <v>110</v>
      </c>
      <c r="B33" s="2"/>
      <c r="C33" s="10"/>
      <c r="D33" s="14"/>
      <c r="E33" s="2"/>
      <c r="F33" s="15"/>
      <c r="G33" s="14"/>
      <c r="H33" s="2"/>
      <c r="I33" s="15"/>
      <c r="J33" s="14"/>
      <c r="K33" s="2"/>
      <c r="L33" s="15"/>
      <c r="M33" s="14"/>
      <c r="N33" s="2"/>
      <c r="O33" s="15"/>
      <c r="P33" s="14"/>
      <c r="Q33" s="2"/>
      <c r="R33" s="15"/>
      <c r="S33" s="14"/>
      <c r="T33" s="2"/>
      <c r="U33" s="10"/>
      <c r="V33" s="54"/>
      <c r="W33" s="45"/>
    </row>
    <row r="34" spans="1:23" x14ac:dyDescent="0.2">
      <c r="A34" s="33"/>
      <c r="B34" s="8" t="s">
        <v>77</v>
      </c>
      <c r="C34" s="10"/>
      <c r="D34" s="20">
        <f>F28+F32</f>
        <v>0</v>
      </c>
      <c r="E34" s="9"/>
      <c r="F34" s="17">
        <f>ROUND(D34*E34,0)</f>
        <v>0</v>
      </c>
      <c r="G34" s="20">
        <f>I28+I32</f>
        <v>0</v>
      </c>
      <c r="H34" s="9"/>
      <c r="I34" s="17">
        <f>ROUND(G34*H34,0)</f>
        <v>0</v>
      </c>
      <c r="J34" s="20">
        <f>L28+L32</f>
        <v>0</v>
      </c>
      <c r="K34" s="9"/>
      <c r="L34" s="17">
        <f>ROUND(J34*K34,0)</f>
        <v>0</v>
      </c>
      <c r="M34" s="20">
        <f>O28+O32</f>
        <v>0</v>
      </c>
      <c r="N34" s="9"/>
      <c r="O34" s="17">
        <f>ROUND(M34*N34,0)</f>
        <v>0</v>
      </c>
      <c r="P34" s="20">
        <f>R28+R32</f>
        <v>0</v>
      </c>
      <c r="Q34" s="9"/>
      <c r="R34" s="17">
        <f>ROUND(P34*Q34,0)</f>
        <v>0</v>
      </c>
      <c r="S34" s="20">
        <f>U28+U32</f>
        <v>0</v>
      </c>
      <c r="T34" s="9"/>
      <c r="U34" s="17">
        <f>ROUND(S34*T34,0)</f>
        <v>0</v>
      </c>
      <c r="V34" s="55"/>
      <c r="W34" s="43">
        <f>F34+I34+L34+O34+R34+U34</f>
        <v>0</v>
      </c>
    </row>
    <row r="35" spans="1:23" x14ac:dyDescent="0.2">
      <c r="A35" s="33"/>
      <c r="B35" s="8" t="s">
        <v>2</v>
      </c>
      <c r="C35" s="10"/>
      <c r="D35" s="20"/>
      <c r="E35" s="9"/>
      <c r="F35" s="17">
        <f>ROUND(D35*E35,0)</f>
        <v>0</v>
      </c>
      <c r="G35" s="20"/>
      <c r="H35" s="9"/>
      <c r="I35" s="17">
        <f>ROUND(G35*H35,0)</f>
        <v>0</v>
      </c>
      <c r="J35" s="20"/>
      <c r="K35" s="9"/>
      <c r="L35" s="17">
        <f>ROUND(J35*K35,0)</f>
        <v>0</v>
      </c>
      <c r="M35" s="20"/>
      <c r="N35" s="9"/>
      <c r="O35" s="17">
        <f>ROUND(M35*N35,0)</f>
        <v>0</v>
      </c>
      <c r="P35" s="20"/>
      <c r="Q35" s="9"/>
      <c r="R35" s="17">
        <f>ROUND(P35*Q35,0)</f>
        <v>0</v>
      </c>
      <c r="S35" s="20"/>
      <c r="T35" s="9"/>
      <c r="U35" s="17">
        <f>ROUND(S35*T35,0)</f>
        <v>0</v>
      </c>
      <c r="V35" s="55"/>
      <c r="W35" s="43">
        <f>F35+I35+L35+O35+R35+U35</f>
        <v>0</v>
      </c>
    </row>
    <row r="36" spans="1:23" x14ac:dyDescent="0.2">
      <c r="A36" s="33"/>
      <c r="B36" s="7" t="s">
        <v>71</v>
      </c>
      <c r="C36" s="11"/>
      <c r="D36" s="21"/>
      <c r="E36" s="7"/>
      <c r="F36" s="19">
        <f>SUM(F34:F35)</f>
        <v>0</v>
      </c>
      <c r="G36" s="21"/>
      <c r="H36" s="7"/>
      <c r="I36" s="19">
        <f>SUM(I34:I35)</f>
        <v>0</v>
      </c>
      <c r="J36" s="21"/>
      <c r="K36" s="7"/>
      <c r="L36" s="19">
        <f>SUM(L34:L35)</f>
        <v>0</v>
      </c>
      <c r="M36" s="21"/>
      <c r="N36" s="7"/>
      <c r="O36" s="19">
        <f>SUM(O34:O35)</f>
        <v>0</v>
      </c>
      <c r="P36" s="21"/>
      <c r="Q36" s="7"/>
      <c r="R36" s="19">
        <f>SUM(R34:R35)</f>
        <v>0</v>
      </c>
      <c r="S36" s="21"/>
      <c r="T36" s="7"/>
      <c r="U36" s="73">
        <f>SUM(U34:U35)</f>
        <v>0</v>
      </c>
      <c r="V36" s="56"/>
      <c r="W36" s="44">
        <f>F36+I36+L36+O36+R36+U36</f>
        <v>0</v>
      </c>
    </row>
    <row r="37" spans="1:23" x14ac:dyDescent="0.2">
      <c r="A37" s="33" t="s">
        <v>92</v>
      </c>
      <c r="B37" s="2"/>
      <c r="C37" s="3" t="s">
        <v>48</v>
      </c>
      <c r="D37" s="14"/>
      <c r="E37" s="2"/>
      <c r="F37" s="15"/>
      <c r="G37" s="14"/>
      <c r="H37" s="2"/>
      <c r="I37" s="15"/>
      <c r="J37" s="14"/>
      <c r="K37" s="2"/>
      <c r="L37" s="15"/>
      <c r="M37" s="14"/>
      <c r="N37" s="2"/>
      <c r="O37" s="15"/>
      <c r="P37" s="14"/>
      <c r="Q37" s="2"/>
      <c r="R37" s="15"/>
      <c r="S37" s="14"/>
      <c r="T37" s="2"/>
      <c r="U37" s="10"/>
      <c r="V37" s="54"/>
      <c r="W37" s="45"/>
    </row>
    <row r="38" spans="1:23" x14ac:dyDescent="0.2">
      <c r="A38" s="14"/>
      <c r="B38" s="2" t="s">
        <v>93</v>
      </c>
      <c r="C38" s="285" t="s">
        <v>164</v>
      </c>
      <c r="D38" s="40"/>
      <c r="E38" s="41"/>
      <c r="F38" s="17">
        <v>0</v>
      </c>
      <c r="G38" s="40"/>
      <c r="H38" s="41"/>
      <c r="I38" s="17">
        <v>0</v>
      </c>
      <c r="J38" s="40"/>
      <c r="K38" s="41"/>
      <c r="L38" s="17">
        <v>0</v>
      </c>
      <c r="M38" s="40"/>
      <c r="N38" s="41"/>
      <c r="O38" s="17">
        <v>0</v>
      </c>
      <c r="P38" s="40"/>
      <c r="Q38" s="41"/>
      <c r="R38" s="17">
        <v>0</v>
      </c>
      <c r="S38" s="40"/>
      <c r="T38" s="41"/>
      <c r="U38" s="72">
        <v>0</v>
      </c>
      <c r="V38" s="55"/>
      <c r="W38" s="43">
        <f>F38+I38+L38+O38+R38+U38</f>
        <v>0</v>
      </c>
    </row>
    <row r="39" spans="1:23" x14ac:dyDescent="0.2">
      <c r="A39" s="14"/>
      <c r="B39" s="2" t="s">
        <v>94</v>
      </c>
      <c r="C39" s="285" t="s">
        <v>164</v>
      </c>
      <c r="D39" s="40"/>
      <c r="E39" s="41"/>
      <c r="F39" s="17">
        <v>0</v>
      </c>
      <c r="G39" s="40"/>
      <c r="H39" s="41"/>
      <c r="I39" s="17">
        <v>0</v>
      </c>
      <c r="J39" s="40"/>
      <c r="K39" s="41"/>
      <c r="L39" s="17">
        <v>0</v>
      </c>
      <c r="M39" s="40"/>
      <c r="N39" s="41"/>
      <c r="O39" s="17">
        <v>0</v>
      </c>
      <c r="P39" s="40"/>
      <c r="Q39" s="41"/>
      <c r="R39" s="17">
        <v>0</v>
      </c>
      <c r="S39" s="40"/>
      <c r="T39" s="41"/>
      <c r="U39" s="72">
        <v>0</v>
      </c>
      <c r="V39" s="55"/>
      <c r="W39" s="43">
        <f>F39+I39+L39+O39+R39+U39</f>
        <v>0</v>
      </c>
    </row>
    <row r="40" spans="1:23" x14ac:dyDescent="0.2">
      <c r="A40" s="14"/>
      <c r="B40" s="2" t="s">
        <v>95</v>
      </c>
      <c r="C40" s="285" t="s">
        <v>164</v>
      </c>
      <c r="D40" s="40"/>
      <c r="E40" s="41"/>
      <c r="F40" s="17">
        <v>0</v>
      </c>
      <c r="G40" s="40"/>
      <c r="H40" s="41"/>
      <c r="I40" s="17">
        <v>0</v>
      </c>
      <c r="J40" s="40"/>
      <c r="K40" s="41"/>
      <c r="L40" s="17">
        <v>0</v>
      </c>
      <c r="M40" s="40"/>
      <c r="N40" s="41"/>
      <c r="O40" s="17">
        <v>0</v>
      </c>
      <c r="P40" s="40"/>
      <c r="Q40" s="41"/>
      <c r="R40" s="17">
        <v>0</v>
      </c>
      <c r="S40" s="40"/>
      <c r="T40" s="41"/>
      <c r="U40" s="72">
        <v>0</v>
      </c>
      <c r="V40" s="55"/>
      <c r="W40" s="43">
        <f>F40+I40+L40+O40+R40+U40</f>
        <v>0</v>
      </c>
    </row>
    <row r="41" spans="1:23" ht="24" x14ac:dyDescent="0.2">
      <c r="A41" s="14"/>
      <c r="B41" s="8" t="s">
        <v>96</v>
      </c>
      <c r="C41" s="285" t="s">
        <v>164</v>
      </c>
      <c r="D41" s="40"/>
      <c r="E41" s="41"/>
      <c r="F41" s="17">
        <v>0</v>
      </c>
      <c r="G41" s="40"/>
      <c r="H41" s="41"/>
      <c r="I41" s="17">
        <v>0</v>
      </c>
      <c r="J41" s="40"/>
      <c r="K41" s="41"/>
      <c r="L41" s="17">
        <v>0</v>
      </c>
      <c r="M41" s="40"/>
      <c r="N41" s="41"/>
      <c r="O41" s="17">
        <v>0</v>
      </c>
      <c r="P41" s="40"/>
      <c r="Q41" s="41"/>
      <c r="R41" s="17">
        <v>0</v>
      </c>
      <c r="S41" s="40"/>
      <c r="T41" s="41"/>
      <c r="U41" s="72">
        <v>0</v>
      </c>
      <c r="V41" s="55"/>
      <c r="W41" s="43">
        <f>F41+I41+L41+O41+R41+U41</f>
        <v>0</v>
      </c>
    </row>
    <row r="42" spans="1:23" x14ac:dyDescent="0.2">
      <c r="A42" s="14"/>
      <c r="B42" s="7" t="s">
        <v>116</v>
      </c>
      <c r="C42" s="290"/>
      <c r="D42" s="21"/>
      <c r="E42" s="7"/>
      <c r="F42" s="19">
        <f>SUM(F38:F41)</f>
        <v>0</v>
      </c>
      <c r="G42" s="21"/>
      <c r="H42" s="7"/>
      <c r="I42" s="19">
        <f>SUM(I38:I41)</f>
        <v>0</v>
      </c>
      <c r="J42" s="21"/>
      <c r="K42" s="7"/>
      <c r="L42" s="19">
        <f>SUM(L38:L41)</f>
        <v>0</v>
      </c>
      <c r="M42" s="21"/>
      <c r="N42" s="7"/>
      <c r="O42" s="19">
        <f>SUM(O38:O41)</f>
        <v>0</v>
      </c>
      <c r="P42" s="21"/>
      <c r="Q42" s="7"/>
      <c r="R42" s="19">
        <f>SUM(R38:R41)</f>
        <v>0</v>
      </c>
      <c r="S42" s="21"/>
      <c r="T42" s="7"/>
      <c r="U42" s="73">
        <f>SUM(U38:U41)</f>
        <v>0</v>
      </c>
      <c r="V42" s="56"/>
      <c r="W42" s="44">
        <f>F42+I42+L42+O42+R42+U42</f>
        <v>0</v>
      </c>
    </row>
    <row r="43" spans="1:23" x14ac:dyDescent="0.2">
      <c r="A43" s="33" t="s">
        <v>49</v>
      </c>
      <c r="B43" s="2"/>
      <c r="C43" s="286"/>
      <c r="D43" s="14"/>
      <c r="E43" s="2"/>
      <c r="F43" s="15"/>
      <c r="G43" s="14"/>
      <c r="H43" s="2"/>
      <c r="I43" s="15"/>
      <c r="J43" s="14"/>
      <c r="K43" s="2"/>
      <c r="L43" s="15"/>
      <c r="M43" s="14"/>
      <c r="N43" s="2"/>
      <c r="O43" s="15"/>
      <c r="P43" s="14"/>
      <c r="Q43" s="2"/>
      <c r="R43" s="15"/>
      <c r="S43" s="14"/>
      <c r="T43" s="2"/>
      <c r="U43" s="10"/>
      <c r="V43" s="54"/>
      <c r="W43" s="45"/>
    </row>
    <row r="44" spans="1:23" x14ac:dyDescent="0.2">
      <c r="A44" s="14"/>
      <c r="B44" s="2" t="s">
        <v>55</v>
      </c>
      <c r="C44" s="287" t="s">
        <v>165</v>
      </c>
      <c r="D44" s="16"/>
      <c r="E44" s="5"/>
      <c r="F44" s="17">
        <f>ROUND(D44*E44,0)</f>
        <v>0</v>
      </c>
      <c r="G44" s="16"/>
      <c r="H44" s="5"/>
      <c r="I44" s="17">
        <f>ROUND(G44*H44,0)</f>
        <v>0</v>
      </c>
      <c r="J44" s="16"/>
      <c r="K44" s="5"/>
      <c r="L44" s="17">
        <f>ROUND(J44*K44,0)</f>
        <v>0</v>
      </c>
      <c r="M44" s="16"/>
      <c r="N44" s="5"/>
      <c r="O44" s="17">
        <f>ROUND(M44*N44,0)</f>
        <v>0</v>
      </c>
      <c r="P44" s="16"/>
      <c r="Q44" s="5"/>
      <c r="R44" s="17">
        <f>ROUND(P44*Q44,0)</f>
        <v>0</v>
      </c>
      <c r="S44" s="16"/>
      <c r="T44" s="5"/>
      <c r="U44" s="17">
        <f>ROUND(S44*T44,0)</f>
        <v>0</v>
      </c>
      <c r="V44" s="55"/>
      <c r="W44" s="43">
        <f>F44+I44+L44+O44+R44+U44</f>
        <v>0</v>
      </c>
    </row>
    <row r="45" spans="1:23" x14ac:dyDescent="0.2">
      <c r="A45" s="14"/>
      <c r="B45" s="2" t="s">
        <v>56</v>
      </c>
      <c r="C45" s="287" t="s">
        <v>165</v>
      </c>
      <c r="D45" s="16"/>
      <c r="E45" s="5"/>
      <c r="F45" s="17">
        <f>ROUND(D45*E45,0)</f>
        <v>0</v>
      </c>
      <c r="G45" s="16"/>
      <c r="H45" s="5"/>
      <c r="I45" s="17">
        <f>ROUND(G45*H45,0)</f>
        <v>0</v>
      </c>
      <c r="J45" s="16"/>
      <c r="K45" s="5"/>
      <c r="L45" s="17">
        <f>ROUND(J45*K45,0)</f>
        <v>0</v>
      </c>
      <c r="M45" s="16"/>
      <c r="N45" s="5"/>
      <c r="O45" s="17">
        <f>ROUND(M45*N45,0)</f>
        <v>0</v>
      </c>
      <c r="P45" s="16"/>
      <c r="Q45" s="5"/>
      <c r="R45" s="17">
        <f>ROUND(P45*Q45,0)</f>
        <v>0</v>
      </c>
      <c r="S45" s="16"/>
      <c r="T45" s="5"/>
      <c r="U45" s="17">
        <f>ROUND(S45*T45,0)</f>
        <v>0</v>
      </c>
      <c r="V45" s="55"/>
      <c r="W45" s="43">
        <f>F45+I45+L45+O45+R45+U45</f>
        <v>0</v>
      </c>
    </row>
    <row r="46" spans="1:23" x14ac:dyDescent="0.2">
      <c r="A46" s="14"/>
      <c r="B46" s="2" t="s">
        <v>57</v>
      </c>
      <c r="C46" s="287" t="s">
        <v>165</v>
      </c>
      <c r="D46" s="16"/>
      <c r="E46" s="5"/>
      <c r="F46" s="17">
        <f>ROUND(D46*E46,0)</f>
        <v>0</v>
      </c>
      <c r="G46" s="16"/>
      <c r="H46" s="5"/>
      <c r="I46" s="17">
        <f>ROUND(G46*H46,0)</f>
        <v>0</v>
      </c>
      <c r="J46" s="16"/>
      <c r="K46" s="5"/>
      <c r="L46" s="17">
        <f>ROUND(J46*K46,0)</f>
        <v>0</v>
      </c>
      <c r="M46" s="16"/>
      <c r="N46" s="5"/>
      <c r="O46" s="17">
        <f>ROUND(M46*N46,0)</f>
        <v>0</v>
      </c>
      <c r="P46" s="16"/>
      <c r="Q46" s="5"/>
      <c r="R46" s="17">
        <f>ROUND(P46*Q46,0)</f>
        <v>0</v>
      </c>
      <c r="S46" s="16"/>
      <c r="T46" s="5"/>
      <c r="U46" s="17">
        <f>ROUND(S46*T46,0)</f>
        <v>0</v>
      </c>
      <c r="V46" s="55"/>
      <c r="W46" s="43">
        <f>F46+I46+L46+O46+R46+U46</f>
        <v>0</v>
      </c>
    </row>
    <row r="47" spans="1:23" x14ac:dyDescent="0.2">
      <c r="A47" s="14"/>
      <c r="B47" s="8" t="s">
        <v>67</v>
      </c>
      <c r="C47" s="287" t="s">
        <v>165</v>
      </c>
      <c r="D47" s="16"/>
      <c r="E47" s="5"/>
      <c r="F47" s="17">
        <f>ROUND(D47*E47,0)</f>
        <v>0</v>
      </c>
      <c r="G47" s="16"/>
      <c r="H47" s="5"/>
      <c r="I47" s="17">
        <f>ROUND(G47*H47,0)</f>
        <v>0</v>
      </c>
      <c r="J47" s="16"/>
      <c r="K47" s="5"/>
      <c r="L47" s="17">
        <f>ROUND(J47*K47,0)</f>
        <v>0</v>
      </c>
      <c r="M47" s="16"/>
      <c r="N47" s="5"/>
      <c r="O47" s="17">
        <f>ROUND(M47*N47,0)</f>
        <v>0</v>
      </c>
      <c r="P47" s="16"/>
      <c r="Q47" s="5"/>
      <c r="R47" s="17">
        <f>ROUND(P47*Q47,0)</f>
        <v>0</v>
      </c>
      <c r="S47" s="16"/>
      <c r="T47" s="5"/>
      <c r="U47" s="17">
        <f>ROUND(S47*T47,0)</f>
        <v>0</v>
      </c>
      <c r="V47" s="55"/>
      <c r="W47" s="43">
        <f>F47+I47+L47+O47+R47+U47</f>
        <v>0</v>
      </c>
    </row>
    <row r="48" spans="1:23" x14ac:dyDescent="0.2">
      <c r="A48" s="14"/>
      <c r="B48" s="7" t="s">
        <v>117</v>
      </c>
      <c r="C48" s="291"/>
      <c r="D48" s="21"/>
      <c r="E48" s="7"/>
      <c r="F48" s="19">
        <f>SUM(F44:F47)</f>
        <v>0</v>
      </c>
      <c r="G48" s="21"/>
      <c r="H48" s="7"/>
      <c r="I48" s="19">
        <f>SUM(I44:I47)</f>
        <v>0</v>
      </c>
      <c r="J48" s="21"/>
      <c r="K48" s="7"/>
      <c r="L48" s="19">
        <f>SUM(L44:L47)</f>
        <v>0</v>
      </c>
      <c r="M48" s="21"/>
      <c r="N48" s="7"/>
      <c r="O48" s="19">
        <f>SUM(O44:O47)</f>
        <v>0</v>
      </c>
      <c r="P48" s="21"/>
      <c r="Q48" s="7"/>
      <c r="R48" s="19">
        <f>SUM(R44:R47)</f>
        <v>0</v>
      </c>
      <c r="S48" s="21"/>
      <c r="T48" s="7"/>
      <c r="U48" s="73">
        <f>SUM(U44:U47)</f>
        <v>0</v>
      </c>
      <c r="V48" s="56"/>
      <c r="W48" s="44">
        <f>F48+I48+L48+O48+R48+U48</f>
        <v>0</v>
      </c>
    </row>
    <row r="49" spans="1:23" x14ac:dyDescent="0.2">
      <c r="A49" s="33" t="s">
        <v>8</v>
      </c>
      <c r="B49" s="75"/>
      <c r="C49" s="288"/>
      <c r="D49" s="76"/>
      <c r="E49" s="75"/>
      <c r="F49" s="77"/>
      <c r="G49" s="76"/>
      <c r="H49" s="75"/>
      <c r="I49" s="77"/>
      <c r="J49" s="76"/>
      <c r="K49" s="75"/>
      <c r="L49" s="77"/>
      <c r="M49" s="76"/>
      <c r="N49" s="75"/>
      <c r="O49" s="77"/>
      <c r="P49" s="76"/>
      <c r="Q49" s="75"/>
      <c r="R49" s="77"/>
      <c r="S49" s="76"/>
      <c r="T49" s="75"/>
      <c r="U49" s="78"/>
      <c r="V49" s="79"/>
      <c r="W49" s="80"/>
    </row>
    <row r="50" spans="1:23" x14ac:dyDescent="0.2">
      <c r="A50" s="14"/>
      <c r="B50" s="81" t="s">
        <v>63</v>
      </c>
      <c r="C50" s="287" t="s">
        <v>160</v>
      </c>
      <c r="D50" s="85"/>
      <c r="E50" s="81"/>
      <c r="F50" s="86">
        <v>0</v>
      </c>
      <c r="G50" s="85"/>
      <c r="H50" s="81"/>
      <c r="I50" s="86">
        <v>0</v>
      </c>
      <c r="J50" s="85"/>
      <c r="K50" s="81"/>
      <c r="L50" s="86">
        <v>0</v>
      </c>
      <c r="M50" s="85"/>
      <c r="N50" s="81"/>
      <c r="O50" s="86">
        <v>0</v>
      </c>
      <c r="P50" s="85"/>
      <c r="Q50" s="81"/>
      <c r="R50" s="86">
        <v>0</v>
      </c>
      <c r="S50" s="85"/>
      <c r="T50" s="81"/>
      <c r="U50" s="86">
        <v>0</v>
      </c>
      <c r="V50" s="87"/>
      <c r="W50" s="83">
        <f>F50+I50+L50+O50+R50+U50</f>
        <v>0</v>
      </c>
    </row>
    <row r="51" spans="1:23" x14ac:dyDescent="0.2">
      <c r="A51" s="14"/>
      <c r="B51" s="81" t="s">
        <v>64</v>
      </c>
      <c r="C51" s="287" t="s">
        <v>161</v>
      </c>
      <c r="D51" s="85"/>
      <c r="E51" s="81"/>
      <c r="F51" s="86">
        <v>0</v>
      </c>
      <c r="G51" s="85"/>
      <c r="H51" s="81"/>
      <c r="I51" s="86">
        <v>0</v>
      </c>
      <c r="J51" s="85"/>
      <c r="K51" s="81"/>
      <c r="L51" s="86">
        <v>0</v>
      </c>
      <c r="M51" s="85"/>
      <c r="N51" s="81"/>
      <c r="O51" s="86">
        <v>0</v>
      </c>
      <c r="P51" s="85"/>
      <c r="Q51" s="81"/>
      <c r="R51" s="86">
        <v>0</v>
      </c>
      <c r="S51" s="85"/>
      <c r="T51" s="81"/>
      <c r="U51" s="86">
        <v>0</v>
      </c>
      <c r="V51" s="87"/>
      <c r="W51" s="83">
        <f>F51+I51+L51+O51+R51+U51</f>
        <v>0</v>
      </c>
    </row>
    <row r="52" spans="1:23" x14ac:dyDescent="0.2">
      <c r="A52" s="14"/>
      <c r="B52" s="81" t="s">
        <v>65</v>
      </c>
      <c r="C52" s="287" t="s">
        <v>163</v>
      </c>
      <c r="D52" s="85"/>
      <c r="E52" s="81"/>
      <c r="F52" s="86">
        <v>0</v>
      </c>
      <c r="G52" s="85"/>
      <c r="H52" s="81"/>
      <c r="I52" s="86">
        <v>0</v>
      </c>
      <c r="J52" s="85"/>
      <c r="K52" s="81"/>
      <c r="L52" s="86">
        <v>0</v>
      </c>
      <c r="M52" s="85"/>
      <c r="N52" s="81"/>
      <c r="O52" s="86">
        <v>0</v>
      </c>
      <c r="P52" s="85"/>
      <c r="Q52" s="81"/>
      <c r="R52" s="86">
        <v>0</v>
      </c>
      <c r="S52" s="85"/>
      <c r="T52" s="81"/>
      <c r="U52" s="86">
        <v>0</v>
      </c>
      <c r="V52" s="87"/>
      <c r="W52" s="83">
        <f>F52+I52+L52+O52+R52+U52</f>
        <v>0</v>
      </c>
    </row>
    <row r="53" spans="1:23" x14ac:dyDescent="0.2">
      <c r="A53" s="14"/>
      <c r="B53" s="8" t="s">
        <v>66</v>
      </c>
      <c r="C53" s="287" t="s">
        <v>162</v>
      </c>
      <c r="D53" s="85"/>
      <c r="E53" s="81"/>
      <c r="F53" s="86">
        <v>0</v>
      </c>
      <c r="G53" s="85"/>
      <c r="H53" s="81"/>
      <c r="I53" s="86">
        <v>0</v>
      </c>
      <c r="J53" s="85"/>
      <c r="K53" s="81"/>
      <c r="L53" s="86">
        <v>0</v>
      </c>
      <c r="M53" s="85"/>
      <c r="N53" s="81"/>
      <c r="O53" s="86">
        <v>0</v>
      </c>
      <c r="P53" s="85"/>
      <c r="Q53" s="81"/>
      <c r="R53" s="86">
        <v>0</v>
      </c>
      <c r="S53" s="85"/>
      <c r="T53" s="81"/>
      <c r="U53" s="86">
        <v>0</v>
      </c>
      <c r="V53" s="87"/>
      <c r="W53" s="83">
        <f>F53+I53+L53+O53+R53+U53</f>
        <v>0</v>
      </c>
    </row>
    <row r="54" spans="1:23" x14ac:dyDescent="0.2">
      <c r="A54" s="14"/>
      <c r="B54" s="7" t="s">
        <v>72</v>
      </c>
      <c r="C54" s="11"/>
      <c r="D54" s="21"/>
      <c r="E54" s="7"/>
      <c r="F54" s="19">
        <f>SUM(F50:F53)</f>
        <v>0</v>
      </c>
      <c r="G54" s="21"/>
      <c r="H54" s="7"/>
      <c r="I54" s="19">
        <f>SUM(I50:I53)</f>
        <v>0</v>
      </c>
      <c r="J54" s="21"/>
      <c r="K54" s="7"/>
      <c r="L54" s="19">
        <f>SUM(L50:L53)</f>
        <v>0</v>
      </c>
      <c r="M54" s="21"/>
      <c r="N54" s="7"/>
      <c r="O54" s="19">
        <f>SUM(O50:O53)</f>
        <v>0</v>
      </c>
      <c r="P54" s="21"/>
      <c r="Q54" s="7"/>
      <c r="R54" s="19">
        <f>SUM(R50:R53)</f>
        <v>0</v>
      </c>
      <c r="S54" s="21"/>
      <c r="T54" s="7"/>
      <c r="U54" s="73">
        <f>SUM(U50:U53)</f>
        <v>0</v>
      </c>
      <c r="V54" s="56"/>
      <c r="W54" s="44">
        <f>F54+I54+L54+O54+R54+U54</f>
        <v>0</v>
      </c>
    </row>
    <row r="55" spans="1:23" x14ac:dyDescent="0.2">
      <c r="A55" s="33" t="s">
        <v>111</v>
      </c>
      <c r="B55" s="2"/>
      <c r="C55" s="10"/>
      <c r="D55" s="14"/>
      <c r="E55" s="2"/>
      <c r="F55" s="15"/>
      <c r="G55" s="14"/>
      <c r="H55" s="2"/>
      <c r="I55" s="15"/>
      <c r="J55" s="14"/>
      <c r="K55" s="2"/>
      <c r="L55" s="15"/>
      <c r="M55" s="14"/>
      <c r="N55" s="2"/>
      <c r="O55" s="15"/>
      <c r="P55" s="14"/>
      <c r="Q55" s="2"/>
      <c r="R55" s="15"/>
      <c r="S55" s="14"/>
      <c r="T55" s="2"/>
      <c r="U55" s="10"/>
      <c r="V55" s="54"/>
      <c r="W55" s="45"/>
    </row>
    <row r="56" spans="1:23" x14ac:dyDescent="0.2">
      <c r="A56" s="14"/>
      <c r="B56" s="8" t="s">
        <v>78</v>
      </c>
      <c r="C56" s="10"/>
      <c r="D56" s="20">
        <v>0</v>
      </c>
      <c r="E56" s="9"/>
      <c r="F56" s="17">
        <f>ROUND(D56*E56,0)</f>
        <v>0</v>
      </c>
      <c r="G56" s="20">
        <v>0</v>
      </c>
      <c r="H56" s="9"/>
      <c r="I56" s="17">
        <f>ROUND(G56*H56,0)</f>
        <v>0</v>
      </c>
      <c r="J56" s="20">
        <v>0</v>
      </c>
      <c r="K56" s="9"/>
      <c r="L56" s="17">
        <f>ROUND(J56*K56,0)</f>
        <v>0</v>
      </c>
      <c r="M56" s="20">
        <v>0</v>
      </c>
      <c r="N56" s="9"/>
      <c r="O56" s="17">
        <f>ROUND(M56*N56,0)</f>
        <v>0</v>
      </c>
      <c r="P56" s="20">
        <v>0</v>
      </c>
      <c r="Q56" s="9"/>
      <c r="R56" s="17">
        <f>ROUND(P56*Q56,0)</f>
        <v>0</v>
      </c>
      <c r="S56" s="20">
        <v>0</v>
      </c>
      <c r="T56" s="9"/>
      <c r="U56" s="17">
        <f>ROUND(S56*T56,0)</f>
        <v>0</v>
      </c>
      <c r="V56" s="55"/>
      <c r="W56" s="43">
        <f>F56+I56+L56+O56+R56+U56</f>
        <v>0</v>
      </c>
    </row>
    <row r="57" spans="1:23" x14ac:dyDescent="0.2">
      <c r="A57" s="14"/>
      <c r="B57" s="8" t="s">
        <v>0</v>
      </c>
      <c r="C57" s="10"/>
      <c r="D57" s="20"/>
      <c r="E57" s="9"/>
      <c r="F57" s="17">
        <f>ROUND(D57*E57,0)</f>
        <v>0</v>
      </c>
      <c r="G57" s="20"/>
      <c r="H57" s="9"/>
      <c r="I57" s="17">
        <f>ROUND(G57*H57,0)</f>
        <v>0</v>
      </c>
      <c r="J57" s="20"/>
      <c r="K57" s="9"/>
      <c r="L57" s="17">
        <f>ROUND(J57*K57,0)</f>
        <v>0</v>
      </c>
      <c r="M57" s="20"/>
      <c r="N57" s="9"/>
      <c r="O57" s="17">
        <f>ROUND(M57*N57,0)</f>
        <v>0</v>
      </c>
      <c r="P57" s="20"/>
      <c r="Q57" s="9"/>
      <c r="R57" s="17">
        <f>ROUND(P57*Q57,0)</f>
        <v>0</v>
      </c>
      <c r="S57" s="20"/>
      <c r="T57" s="9"/>
      <c r="U57" s="17">
        <f>ROUND(S57*T57,0)</f>
        <v>0</v>
      </c>
      <c r="V57" s="55"/>
      <c r="W57" s="43">
        <f>F57+I57+L57+O57+R57+U57</f>
        <v>0</v>
      </c>
    </row>
    <row r="58" spans="1:23" x14ac:dyDescent="0.2">
      <c r="A58" s="14"/>
      <c r="B58" s="7" t="s">
        <v>68</v>
      </c>
      <c r="C58" s="11"/>
      <c r="D58" s="21"/>
      <c r="E58" s="7"/>
      <c r="F58" s="19">
        <f>SUM(F56:F57)</f>
        <v>0</v>
      </c>
      <c r="G58" s="21"/>
      <c r="H58" s="7"/>
      <c r="I58" s="19">
        <f>SUM(I56:I57)</f>
        <v>0</v>
      </c>
      <c r="J58" s="21"/>
      <c r="K58" s="7"/>
      <c r="L58" s="19">
        <f>SUM(L56:L57)</f>
        <v>0</v>
      </c>
      <c r="M58" s="21"/>
      <c r="N58" s="7"/>
      <c r="O58" s="19">
        <f>SUM(O56:O57)</f>
        <v>0</v>
      </c>
      <c r="P58" s="21"/>
      <c r="Q58" s="7"/>
      <c r="R58" s="19">
        <f>SUM(R56:R57)</f>
        <v>0</v>
      </c>
      <c r="S58" s="21"/>
      <c r="T58" s="7"/>
      <c r="U58" s="19">
        <f>SUM(U56:U57)</f>
        <v>0</v>
      </c>
      <c r="V58" s="56"/>
      <c r="W58" s="44">
        <f>F58+I58+L58+O58+R58+U58</f>
        <v>0</v>
      </c>
    </row>
    <row r="59" spans="1:23" s="49" customFormat="1" x14ac:dyDescent="0.2">
      <c r="A59" s="33" t="s">
        <v>50</v>
      </c>
      <c r="B59" s="221"/>
      <c r="C59" s="222"/>
      <c r="D59" s="33"/>
      <c r="E59" s="221"/>
      <c r="F59" s="223">
        <f>F28+F32+F36+F42+F48+F54+F58</f>
        <v>0</v>
      </c>
      <c r="G59" s="33"/>
      <c r="H59" s="221"/>
      <c r="I59" s="223">
        <f>I28+I32+I36+I42+I48+I54+I58</f>
        <v>0</v>
      </c>
      <c r="J59" s="33"/>
      <c r="K59" s="221"/>
      <c r="L59" s="223">
        <f>L28+L32+L36+L42+L48+L54+L58</f>
        <v>0</v>
      </c>
      <c r="M59" s="33"/>
      <c r="N59" s="221"/>
      <c r="O59" s="223">
        <f>O28+O32+O36+O42+O48+O54+O58</f>
        <v>0</v>
      </c>
      <c r="P59" s="33"/>
      <c r="Q59" s="221"/>
      <c r="R59" s="223">
        <f>R28+R32+R36+R42+R48+R54+R58</f>
        <v>0</v>
      </c>
      <c r="S59" s="33"/>
      <c r="T59" s="221"/>
      <c r="U59" s="223">
        <f>U28+U32+U36+U42+U48+U54+U58</f>
        <v>0</v>
      </c>
      <c r="V59" s="224"/>
      <c r="W59" s="225">
        <f>F59+I59+L59+O59+R59+U59</f>
        <v>0</v>
      </c>
    </row>
    <row r="60" spans="1:23" x14ac:dyDescent="0.2">
      <c r="A60" s="33" t="s">
        <v>112</v>
      </c>
      <c r="B60" s="2"/>
      <c r="C60" s="10"/>
      <c r="D60" s="14"/>
      <c r="E60" s="2"/>
      <c r="F60" s="15"/>
      <c r="G60" s="14"/>
      <c r="H60" s="2"/>
      <c r="I60" s="15"/>
      <c r="J60" s="14"/>
      <c r="K60" s="2"/>
      <c r="L60" s="15"/>
      <c r="M60" s="14"/>
      <c r="N60" s="2"/>
      <c r="O60" s="15"/>
      <c r="P60" s="14"/>
      <c r="Q60" s="2"/>
      <c r="R60" s="15"/>
      <c r="S60" s="14"/>
      <c r="T60" s="2"/>
      <c r="U60" s="15"/>
      <c r="V60" s="54"/>
      <c r="W60" s="45"/>
    </row>
    <row r="61" spans="1:23" x14ac:dyDescent="0.2">
      <c r="A61" s="14"/>
      <c r="B61" s="8" t="s">
        <v>3</v>
      </c>
      <c r="C61" s="10"/>
      <c r="D61" s="20">
        <f>F28+F32+F36+F42+F48+F54+F58</f>
        <v>0</v>
      </c>
      <c r="E61" s="9"/>
      <c r="F61" s="17">
        <f>ROUND(D61*E61,0)</f>
        <v>0</v>
      </c>
      <c r="G61" s="20">
        <f>I28+I32+I36+I42+I48+I54+I58</f>
        <v>0</v>
      </c>
      <c r="H61" s="9"/>
      <c r="I61" s="17">
        <f>ROUND(G61*H61,0)</f>
        <v>0</v>
      </c>
      <c r="J61" s="20">
        <f>L28+L32+L36+L42+L48+L54+L58</f>
        <v>0</v>
      </c>
      <c r="K61" s="9"/>
      <c r="L61" s="17">
        <f>ROUND(J61*K61,0)</f>
        <v>0</v>
      </c>
      <c r="M61" s="20">
        <f>O28+O32+O36+O42+O48+O54+O58</f>
        <v>0</v>
      </c>
      <c r="N61" s="9"/>
      <c r="O61" s="17">
        <f>ROUND(M61*N61,0)</f>
        <v>0</v>
      </c>
      <c r="P61" s="20">
        <f>R28+R32+R36+R42+R48+R54+R58</f>
        <v>0</v>
      </c>
      <c r="Q61" s="9"/>
      <c r="R61" s="17">
        <f>ROUND(P61*Q61,0)</f>
        <v>0</v>
      </c>
      <c r="S61" s="20">
        <f>U28+U32+U36+U42+U48+U54+U58</f>
        <v>0</v>
      </c>
      <c r="T61" s="9"/>
      <c r="U61" s="17">
        <f>ROUND(S61*T61,0)</f>
        <v>0</v>
      </c>
      <c r="V61" s="55"/>
      <c r="W61" s="43">
        <f>F61+I61+L61+O61+R61+U61</f>
        <v>0</v>
      </c>
    </row>
    <row r="62" spans="1:23" x14ac:dyDescent="0.2">
      <c r="A62" s="14"/>
      <c r="B62" s="8" t="s">
        <v>4</v>
      </c>
      <c r="C62" s="10"/>
      <c r="D62" s="20"/>
      <c r="E62" s="9"/>
      <c r="F62" s="17">
        <f>ROUND(D62*E62,0)</f>
        <v>0</v>
      </c>
      <c r="G62" s="20"/>
      <c r="H62" s="9"/>
      <c r="I62" s="17">
        <f>ROUND(G62*H62,0)</f>
        <v>0</v>
      </c>
      <c r="J62" s="20"/>
      <c r="K62" s="9"/>
      <c r="L62" s="17">
        <f>ROUND(J62*K62,0)</f>
        <v>0</v>
      </c>
      <c r="M62" s="20"/>
      <c r="N62" s="9"/>
      <c r="O62" s="17">
        <f>ROUND(M62*N62,0)</f>
        <v>0</v>
      </c>
      <c r="P62" s="20"/>
      <c r="Q62" s="9"/>
      <c r="R62" s="17">
        <f>ROUND(P62*Q62,0)</f>
        <v>0</v>
      </c>
      <c r="S62" s="20"/>
      <c r="T62" s="9"/>
      <c r="U62" s="17">
        <f>ROUND(S62*T62,0)</f>
        <v>0</v>
      </c>
      <c r="V62" s="55"/>
      <c r="W62" s="43">
        <f>F62+I62+L62+O62+R62+U62</f>
        <v>0</v>
      </c>
    </row>
    <row r="63" spans="1:23" x14ac:dyDescent="0.2">
      <c r="A63" s="14"/>
      <c r="B63" s="7" t="s">
        <v>73</v>
      </c>
      <c r="C63" s="11"/>
      <c r="D63" s="21"/>
      <c r="E63" s="7"/>
      <c r="F63" s="19">
        <f>SUM(F61:F62)</f>
        <v>0</v>
      </c>
      <c r="G63" s="21"/>
      <c r="H63" s="7"/>
      <c r="I63" s="19">
        <f>SUM(I61:I62)</f>
        <v>0</v>
      </c>
      <c r="J63" s="21"/>
      <c r="K63" s="7"/>
      <c r="L63" s="19">
        <f>SUM(L61:L62)</f>
        <v>0</v>
      </c>
      <c r="M63" s="21"/>
      <c r="N63" s="7"/>
      <c r="O63" s="19">
        <f>SUM(O61:O62)</f>
        <v>0</v>
      </c>
      <c r="P63" s="21"/>
      <c r="Q63" s="7"/>
      <c r="R63" s="19">
        <f>SUM(R61:R62)</f>
        <v>0</v>
      </c>
      <c r="S63" s="21"/>
      <c r="T63" s="7"/>
      <c r="U63" s="19">
        <f>SUM(U61:U62)</f>
        <v>0</v>
      </c>
      <c r="V63" s="56"/>
      <c r="W63" s="44">
        <f>F63+I63+L63+O63+R63+U63</f>
        <v>0</v>
      </c>
    </row>
    <row r="64" spans="1:23" x14ac:dyDescent="0.2">
      <c r="A64" s="33" t="s">
        <v>50</v>
      </c>
      <c r="B64" s="2"/>
      <c r="C64" s="10"/>
      <c r="D64" s="14"/>
      <c r="E64" s="2"/>
      <c r="F64" s="17">
        <f>F28+F32+F36+F42+F48+F54+F58+F63</f>
        <v>0</v>
      </c>
      <c r="G64" s="14"/>
      <c r="H64" s="2"/>
      <c r="I64" s="17">
        <f>I28+I32+I36+I42+I48+I54+I58+I63</f>
        <v>0</v>
      </c>
      <c r="J64" s="14"/>
      <c r="K64" s="2"/>
      <c r="L64" s="17">
        <f>L28+L32+L36+L42+L48+L54+L58+L63</f>
        <v>0</v>
      </c>
      <c r="M64" s="14"/>
      <c r="N64" s="2"/>
      <c r="O64" s="17">
        <f>O28+O32+O36+O42+O48+O54+O58+O63</f>
        <v>0</v>
      </c>
      <c r="P64" s="14"/>
      <c r="Q64" s="2"/>
      <c r="R64" s="17">
        <f>R28+R32+R36+R42+R48+R54+R58+R63</f>
        <v>0</v>
      </c>
      <c r="S64" s="14"/>
      <c r="T64" s="2"/>
      <c r="U64" s="17">
        <f>U28+U32+U36+U42+U48+U54+U58+U63</f>
        <v>0</v>
      </c>
      <c r="V64" s="55"/>
      <c r="W64" s="43">
        <f>F64+I64+L64+O64+R64+U64</f>
        <v>0</v>
      </c>
    </row>
    <row r="65" spans="1:23" x14ac:dyDescent="0.2">
      <c r="A65" s="33" t="s">
        <v>113</v>
      </c>
      <c r="B65" s="2"/>
      <c r="C65" s="10"/>
      <c r="D65" s="14"/>
      <c r="E65" s="2"/>
      <c r="F65" s="15"/>
      <c r="G65" s="14"/>
      <c r="H65" s="2"/>
      <c r="I65" s="15"/>
      <c r="J65" s="14"/>
      <c r="K65" s="2"/>
      <c r="L65" s="15"/>
      <c r="M65" s="14"/>
      <c r="N65" s="2"/>
      <c r="O65" s="15"/>
      <c r="P65" s="14"/>
      <c r="Q65" s="2"/>
      <c r="R65" s="15"/>
      <c r="S65" s="14"/>
      <c r="T65" s="2"/>
      <c r="U65" s="15"/>
      <c r="V65" s="54"/>
      <c r="W65" s="45"/>
    </row>
    <row r="66" spans="1:23" x14ac:dyDescent="0.2">
      <c r="A66" s="14"/>
      <c r="B66" s="8" t="s">
        <v>5</v>
      </c>
      <c r="C66" s="10"/>
      <c r="D66" s="20">
        <f>0</f>
        <v>0</v>
      </c>
      <c r="E66" s="9"/>
      <c r="F66" s="17">
        <f>ROUND(D66*E66,0)</f>
        <v>0</v>
      </c>
      <c r="G66" s="20">
        <f>0</f>
        <v>0</v>
      </c>
      <c r="H66" s="9"/>
      <c r="I66" s="17">
        <f>ROUND(G66*H66,0)</f>
        <v>0</v>
      </c>
      <c r="J66" s="20">
        <f>0</f>
        <v>0</v>
      </c>
      <c r="K66" s="9"/>
      <c r="L66" s="17">
        <f>ROUND(J66*K66,0)</f>
        <v>0</v>
      </c>
      <c r="M66" s="20">
        <f>0</f>
        <v>0</v>
      </c>
      <c r="N66" s="9"/>
      <c r="O66" s="17">
        <f>ROUND(M66*N66,0)</f>
        <v>0</v>
      </c>
      <c r="P66" s="20">
        <f>0</f>
        <v>0</v>
      </c>
      <c r="Q66" s="9"/>
      <c r="R66" s="17">
        <f>ROUND(P66*Q66,0)</f>
        <v>0</v>
      </c>
      <c r="S66" s="20">
        <f>0</f>
        <v>0</v>
      </c>
      <c r="T66" s="9"/>
      <c r="U66" s="17">
        <f>ROUND(S66*T66,0)</f>
        <v>0</v>
      </c>
      <c r="V66" s="55"/>
      <c r="W66" s="43">
        <f t="shared" ref="W66:W71" si="8">F66+I66+L66+O66+R66+U66</f>
        <v>0</v>
      </c>
    </row>
    <row r="67" spans="1:23" x14ac:dyDescent="0.2">
      <c r="A67" s="14"/>
      <c r="B67" s="8" t="s">
        <v>6</v>
      </c>
      <c r="C67" s="10"/>
      <c r="D67" s="20"/>
      <c r="E67" s="9"/>
      <c r="F67" s="17">
        <f>ROUND(D67*E67,0)</f>
        <v>0</v>
      </c>
      <c r="G67" s="20"/>
      <c r="H67" s="9"/>
      <c r="I67" s="17">
        <f>ROUND(G67*H67,0)</f>
        <v>0</v>
      </c>
      <c r="J67" s="20"/>
      <c r="K67" s="9"/>
      <c r="L67" s="17">
        <f>ROUND(J67*K67,0)</f>
        <v>0</v>
      </c>
      <c r="M67" s="20"/>
      <c r="N67" s="9"/>
      <c r="O67" s="17">
        <f>ROUND(M67*N67,0)</f>
        <v>0</v>
      </c>
      <c r="P67" s="20"/>
      <c r="Q67" s="9"/>
      <c r="R67" s="17">
        <f>ROUND(P67*Q67,0)</f>
        <v>0</v>
      </c>
      <c r="S67" s="20"/>
      <c r="T67" s="9"/>
      <c r="U67" s="17">
        <f>ROUND(S67*T67,0)</f>
        <v>0</v>
      </c>
      <c r="V67" s="55"/>
      <c r="W67" s="43">
        <f t="shared" si="8"/>
        <v>0</v>
      </c>
    </row>
    <row r="68" spans="1:23" x14ac:dyDescent="0.2">
      <c r="A68" s="14"/>
      <c r="B68" s="7" t="s">
        <v>52</v>
      </c>
      <c r="C68" s="11"/>
      <c r="D68" s="21"/>
      <c r="E68" s="7"/>
      <c r="F68" s="19">
        <f>SUM(F66:F67)</f>
        <v>0</v>
      </c>
      <c r="G68" s="21"/>
      <c r="H68" s="7"/>
      <c r="I68" s="19">
        <f>SUM(I66:I67)</f>
        <v>0</v>
      </c>
      <c r="J68" s="21"/>
      <c r="K68" s="7"/>
      <c r="L68" s="19">
        <f>SUM(L66:L67)</f>
        <v>0</v>
      </c>
      <c r="M68" s="21"/>
      <c r="N68" s="7"/>
      <c r="O68" s="19">
        <f>SUM(O66:O67)</f>
        <v>0</v>
      </c>
      <c r="P68" s="21"/>
      <c r="Q68" s="7"/>
      <c r="R68" s="19">
        <f>SUM(R66:R67)</f>
        <v>0</v>
      </c>
      <c r="S68" s="21"/>
      <c r="T68" s="7"/>
      <c r="U68" s="19">
        <f>SUM(U66:U67)</f>
        <v>0</v>
      </c>
      <c r="V68" s="56"/>
      <c r="W68" s="44">
        <f t="shared" si="8"/>
        <v>0</v>
      </c>
    </row>
    <row r="69" spans="1:23" x14ac:dyDescent="0.2">
      <c r="A69" s="34" t="s">
        <v>51</v>
      </c>
      <c r="B69" s="26"/>
      <c r="C69" s="27"/>
      <c r="D69" s="28"/>
      <c r="E69" s="26"/>
      <c r="F69" s="29">
        <f>ROUND(F64+F68,0)</f>
        <v>0</v>
      </c>
      <c r="G69" s="28"/>
      <c r="H69" s="26"/>
      <c r="I69" s="29">
        <f>ROUND(I64+I68,0)</f>
        <v>0</v>
      </c>
      <c r="J69" s="28"/>
      <c r="K69" s="26"/>
      <c r="L69" s="29">
        <f>ROUND(L64+L68,0)</f>
        <v>0</v>
      </c>
      <c r="M69" s="28"/>
      <c r="N69" s="26"/>
      <c r="O69" s="29">
        <f>ROUND(O64+O68,0)</f>
        <v>0</v>
      </c>
      <c r="P69" s="28"/>
      <c r="Q69" s="26"/>
      <c r="R69" s="29">
        <f>ROUND(R64+R68,0)</f>
        <v>0</v>
      </c>
      <c r="S69" s="28"/>
      <c r="T69" s="26"/>
      <c r="U69" s="29">
        <f>ROUND(U64+U68,0)</f>
        <v>0</v>
      </c>
      <c r="V69" s="57"/>
      <c r="W69" s="52">
        <f t="shared" si="8"/>
        <v>0</v>
      </c>
    </row>
    <row r="70" spans="1:23" ht="13.5" thickBot="1" x14ac:dyDescent="0.25">
      <c r="A70" s="59" t="s">
        <v>61</v>
      </c>
      <c r="B70" s="35"/>
      <c r="C70" s="331" t="s">
        <v>119</v>
      </c>
      <c r="D70" s="20">
        <f>F64</f>
        <v>0</v>
      </c>
      <c r="E70" s="68"/>
      <c r="F70" s="17">
        <f>ROUND(D70*E70,0)</f>
        <v>0</v>
      </c>
      <c r="G70" s="20">
        <f>I64</f>
        <v>0</v>
      </c>
      <c r="H70" s="68"/>
      <c r="I70" s="17">
        <f>ROUND(G70*H70,0)</f>
        <v>0</v>
      </c>
      <c r="J70" s="20">
        <f>L64</f>
        <v>0</v>
      </c>
      <c r="K70" s="68"/>
      <c r="L70" s="17">
        <f>ROUND(J70*K70,0)</f>
        <v>0</v>
      </c>
      <c r="M70" s="20">
        <f>O64</f>
        <v>0</v>
      </c>
      <c r="N70" s="68"/>
      <c r="O70" s="17">
        <f>ROUND(M70*N70,0)</f>
        <v>0</v>
      </c>
      <c r="P70" s="20">
        <f>R64</f>
        <v>0</v>
      </c>
      <c r="Q70" s="68"/>
      <c r="R70" s="17">
        <f>ROUND(P70*Q70,0)</f>
        <v>0</v>
      </c>
      <c r="S70" s="20">
        <f>U64</f>
        <v>0</v>
      </c>
      <c r="T70" s="68"/>
      <c r="U70" s="17">
        <f>ROUND(S70*T70,0)</f>
        <v>0</v>
      </c>
      <c r="V70" s="60"/>
      <c r="W70" s="61">
        <f t="shared" si="8"/>
        <v>0</v>
      </c>
    </row>
    <row r="71" spans="1:23" ht="13.5" thickBot="1" x14ac:dyDescent="0.25">
      <c r="A71" s="62" t="s">
        <v>62</v>
      </c>
      <c r="B71" s="63"/>
      <c r="C71" s="64"/>
      <c r="D71" s="62"/>
      <c r="E71" s="63"/>
      <c r="F71" s="65">
        <f>F69+F70</f>
        <v>0</v>
      </c>
      <c r="G71" s="62"/>
      <c r="H71" s="63"/>
      <c r="I71" s="65">
        <f>I69+I70</f>
        <v>0</v>
      </c>
      <c r="J71" s="62"/>
      <c r="K71" s="63"/>
      <c r="L71" s="65">
        <f>L69+L70</f>
        <v>0</v>
      </c>
      <c r="M71" s="62"/>
      <c r="N71" s="63"/>
      <c r="O71" s="65">
        <f>O69+O70</f>
        <v>0</v>
      </c>
      <c r="P71" s="62"/>
      <c r="Q71" s="63"/>
      <c r="R71" s="65">
        <f>R69+R70</f>
        <v>0</v>
      </c>
      <c r="S71" s="62"/>
      <c r="T71" s="63"/>
      <c r="U71" s="65">
        <f>U69+U70</f>
        <v>0</v>
      </c>
      <c r="V71" s="66"/>
      <c r="W71" s="67">
        <f t="shared" si="8"/>
        <v>0</v>
      </c>
    </row>
    <row r="72" spans="1:23" x14ac:dyDescent="0.2">
      <c r="V72" s="216" t="s">
        <v>132</v>
      </c>
    </row>
    <row r="73" spans="1:23" x14ac:dyDescent="0.2">
      <c r="A73" s="309" t="s">
        <v>172</v>
      </c>
      <c r="B73" s="419" t="s">
        <v>175</v>
      </c>
      <c r="C73" s="422"/>
      <c r="D73" s="422"/>
      <c r="E73" s="422"/>
      <c r="F73" s="422"/>
      <c r="G73" s="422"/>
      <c r="H73" s="422"/>
      <c r="I73" s="422"/>
      <c r="J73" s="422"/>
      <c r="K73" s="422"/>
      <c r="V73" s="216"/>
    </row>
    <row r="74" spans="1:23" ht="99" customHeight="1" x14ac:dyDescent="0.2">
      <c r="A74" s="309"/>
      <c r="B74" s="419" t="s">
        <v>183</v>
      </c>
      <c r="C74" s="419"/>
      <c r="D74" s="419"/>
      <c r="E74" s="419"/>
      <c r="F74" s="419"/>
      <c r="G74" s="419"/>
      <c r="H74" s="419"/>
      <c r="I74" s="419"/>
      <c r="J74" s="419"/>
      <c r="K74" s="419"/>
      <c r="V74" s="216"/>
    </row>
    <row r="75" spans="1:23" x14ac:dyDescent="0.2">
      <c r="A75" s="309" t="s">
        <v>82</v>
      </c>
      <c r="B75" s="49" t="s">
        <v>173</v>
      </c>
    </row>
    <row r="76" spans="1:23" x14ac:dyDescent="0.2">
      <c r="A76" s="326" t="s">
        <v>38</v>
      </c>
      <c r="B76" s="327" t="s">
        <v>182</v>
      </c>
    </row>
    <row r="77" spans="1:23" x14ac:dyDescent="0.2">
      <c r="A77" s="309" t="s">
        <v>84</v>
      </c>
      <c r="B77" s="417" t="s">
        <v>174</v>
      </c>
      <c r="C77" s="418"/>
      <c r="D77" s="418"/>
      <c r="E77" s="418"/>
      <c r="F77" s="418"/>
      <c r="G77" s="418"/>
      <c r="H77" s="418"/>
      <c r="I77" s="418"/>
      <c r="J77" s="418"/>
      <c r="K77" s="418"/>
      <c r="L77" s="418"/>
      <c r="M77" s="418"/>
      <c r="N77" s="418"/>
      <c r="O77" s="418"/>
      <c r="P77" s="418"/>
      <c r="Q77" s="418"/>
      <c r="R77" s="418"/>
      <c r="S77" s="418"/>
      <c r="T77" s="418"/>
    </row>
    <row r="78" spans="1:23" x14ac:dyDescent="0.2">
      <c r="A78" s="309" t="s">
        <v>85</v>
      </c>
      <c r="B78" s="421" t="s">
        <v>205</v>
      </c>
      <c r="C78" s="421"/>
      <c r="D78" s="421"/>
      <c r="E78" s="421"/>
      <c r="F78" s="421"/>
      <c r="G78" s="421"/>
      <c r="H78" s="421"/>
      <c r="I78" s="421"/>
      <c r="J78" s="421"/>
      <c r="K78" s="421"/>
      <c r="L78" s="421"/>
      <c r="M78" s="421"/>
    </row>
  </sheetData>
  <mergeCells count="5">
    <mergeCell ref="V5:W5"/>
    <mergeCell ref="B77:T77"/>
    <mergeCell ref="B78:M78"/>
    <mergeCell ref="B73:K73"/>
    <mergeCell ref="B74:K74"/>
  </mergeCells>
  <phoneticPr fontId="31" type="noConversion"/>
  <pageMargins left="0.25" right="0.25" top="0.75" bottom="0.75" header="0.3" footer="0.3"/>
  <pageSetup scale="40" fitToHeight="3"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43a9fbd-6175-4a25-ab1f-b7fbd7df7678">4FEQFJ76PUJU-440683776-2660</_dlc_DocId>
    <_dlc_DocIdUrl xmlns="643a9fbd-6175-4a25-ab1f-b7fbd7df7678">
      <Url>https://contracts.scra.org/PI/NTD/_layouts/DocIdRedir.aspx?ID=4FEQFJ76PUJU-440683776-2660</Url>
      <Description>4FEQFJ76PUJU-440683776-2660</Description>
    </_dlc_DocIdUrl>
    <Proprietary xmlns="643a9fbd-6175-4a25-ab1f-b7fbd7df7678">No</Proprietary>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B14957FACCA6D4CBB51F322197D9E5A" ma:contentTypeVersion="1" ma:contentTypeDescription="Create a new document." ma:contentTypeScope="" ma:versionID="16cebcf73bbd877737014efd2541dbb2">
  <xsd:schema xmlns:xsd="http://www.w3.org/2001/XMLSchema" xmlns:xs="http://www.w3.org/2001/XMLSchema" xmlns:p="http://schemas.microsoft.com/office/2006/metadata/properties" xmlns:ns2="643a9fbd-6175-4a25-ab1f-b7fbd7df7678" targetNamespace="http://schemas.microsoft.com/office/2006/metadata/properties" ma:root="true" ma:fieldsID="2dcc32d3396f19c0fd9dd3d3f3e469d0" ns2:_="">
    <xsd:import namespace="643a9fbd-6175-4a25-ab1f-b7fbd7df7678"/>
    <xsd:element name="properties">
      <xsd:complexType>
        <xsd:sequence>
          <xsd:element name="documentManagement">
            <xsd:complexType>
              <xsd:all>
                <xsd:element ref="ns2:_dlc_DocId" minOccurs="0"/>
                <xsd:element ref="ns2:_dlc_DocIdUrl" minOccurs="0"/>
                <xsd:element ref="ns2:_dlc_DocIdPersistId" minOccurs="0"/>
                <xsd:element ref="ns2:Propriet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a9fbd-6175-4a25-ab1f-b7fbd7df767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roprietary" ma:index="11" nillable="true" ma:displayName="Proprietary?" ma:default="No" ma:description="Is the information contained in this document proprietary?" ma:format="RadioButtons" ma:internalName="Proprietary">
      <xsd:simpleType>
        <xsd:restriction base="dms:Choice">
          <xsd:enumeration value="No"/>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060387-9E39-490C-8D28-22FD2305F1E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43a9fbd-6175-4a25-ab1f-b7fbd7df7678"/>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DE0FAE5-6065-4429-9F9E-40B7E2D01321}">
  <ds:schemaRefs>
    <ds:schemaRef ds:uri="http://schemas.microsoft.com/sharepoint/events"/>
  </ds:schemaRefs>
</ds:datastoreItem>
</file>

<file path=customXml/itemProps3.xml><?xml version="1.0" encoding="utf-8"?>
<ds:datastoreItem xmlns:ds="http://schemas.openxmlformats.org/officeDocument/2006/customXml" ds:itemID="{4D8A2054-0669-4A0A-9C5B-96EA7C9433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a9fbd-6175-4a25-ab1f-b7fbd7df7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FD85F93-A794-47B0-8535-1C41820BB8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14</vt:i4>
      </vt:variant>
    </vt:vector>
  </HeadingPairs>
  <TitlesOfParts>
    <vt:vector size="36" baseType="lpstr">
      <vt:lpstr>General</vt:lpstr>
      <vt:lpstr>Total Amount</vt:lpstr>
      <vt:lpstr>Total Amount by Phase</vt:lpstr>
      <vt:lpstr>Base</vt:lpstr>
      <vt:lpstr>O-I</vt:lpstr>
      <vt:lpstr>O-II</vt:lpstr>
      <vt:lpstr>O-III</vt:lpstr>
      <vt:lpstr>O-IV</vt:lpstr>
      <vt:lpstr>O-V</vt:lpstr>
      <vt:lpstr>Phase 1</vt:lpstr>
      <vt:lpstr>Phase 2</vt:lpstr>
      <vt:lpstr>Labor&amp;Ind Rates</vt:lpstr>
      <vt:lpstr>Subcontractor</vt:lpstr>
      <vt:lpstr>Sub-Travel</vt:lpstr>
      <vt:lpstr>Sub-Materials Supplies</vt:lpstr>
      <vt:lpstr>Sub-Equipment</vt:lpstr>
      <vt:lpstr>Sub-ODC</vt:lpstr>
      <vt:lpstr>Consultants</vt:lpstr>
      <vt:lpstr>Materials-Supplies</vt:lpstr>
      <vt:lpstr>Equipment</vt:lpstr>
      <vt:lpstr>Travel</vt:lpstr>
      <vt:lpstr>ODC Details</vt:lpstr>
      <vt:lpstr>Base!Print_Area</vt:lpstr>
      <vt:lpstr>General!Print_Area</vt:lpstr>
      <vt:lpstr>'Labor&amp;Ind Rates'!Print_Area</vt:lpstr>
      <vt:lpstr>'ODC Details'!Print_Area</vt:lpstr>
      <vt:lpstr>'O-I'!Print_Area</vt:lpstr>
      <vt:lpstr>'O-II'!Print_Area</vt:lpstr>
      <vt:lpstr>'O-III'!Print_Area</vt:lpstr>
      <vt:lpstr>'O-IV'!Print_Area</vt:lpstr>
      <vt:lpstr>'O-V'!Print_Area</vt:lpstr>
      <vt:lpstr>'Phase 2'!Print_Area</vt:lpstr>
      <vt:lpstr>'Total Amount'!Print_Area</vt:lpstr>
      <vt:lpstr>'Total Amount by Phase'!Print_Area</vt:lpstr>
      <vt:lpstr>Travel!Print_Area</vt:lpstr>
      <vt:lpstr>Base!Print_Titles</vt:lpstr>
    </vt:vector>
  </TitlesOfParts>
  <Company>DARPA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Wargo</dc:creator>
  <cp:lastModifiedBy>Cheryl Hicks</cp:lastModifiedBy>
  <cp:lastPrinted>2019-11-04T22:29:13Z</cp:lastPrinted>
  <dcterms:created xsi:type="dcterms:W3CDTF">2006-01-30T20:56:29Z</dcterms:created>
  <dcterms:modified xsi:type="dcterms:W3CDTF">2019-12-02T13:41:01Z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0x0101002B14957FACCA6D4CBB51F322197D9E5A</vt:lpwstr>
  </property>
  <property fmtid="{D5CDD505-2E9C-101B-9397-08002B2CF9AE}" pid="3" name="_dlc_DocIdItemGuid">
    <vt:lpwstr>a9894d11-32cf-4d3f-ae22-030144966590</vt:lpwstr>
  </property>
</Properties>
</file>